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Лист1" sheetId="1" r:id="rId1"/>
  </sheets>
  <definedNames>
    <definedName name="_xlnm._FilterDatabase" localSheetId="0" hidden="1">Лист1!$Q$1:$Q$46</definedName>
  </definedNames>
  <calcPr calcId="15251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6" i="1" l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<sst xmlns="http://schemas.openxmlformats.org/spreadsheetml/2006/main" count="321" uniqueCount="185">
  <si>
    <t>№ п/п</t>
  </si>
  <si>
    <t>№ договора</t>
  </si>
  <si>
    <t>Наименование</t>
  </si>
  <si>
    <t>Адрес</t>
  </si>
  <si>
    <t>Преобразователи расхода</t>
  </si>
  <si>
    <t>Марка т/в</t>
  </si>
  <si>
    <t>Заводской номер</t>
  </si>
  <si>
    <t>Срок поверки</t>
  </si>
  <si>
    <t>Марка ТСП</t>
  </si>
  <si>
    <t>улица</t>
  </si>
  <si>
    <t>дом</t>
  </si>
  <si>
    <t>КТПТР-03</t>
  </si>
  <si>
    <t>ВКТ-7.02</t>
  </si>
  <si>
    <t>Ultraflow 1,5</t>
  </si>
  <si>
    <t>Марка</t>
  </si>
  <si>
    <t>Проспект Назарбаева</t>
  </si>
  <si>
    <t>Малайсары Батыра</t>
  </si>
  <si>
    <t>ВКТ-7</t>
  </si>
  <si>
    <t>КТС-Б</t>
  </si>
  <si>
    <t xml:space="preserve">Ак.Чокина </t>
  </si>
  <si>
    <t>ТВ-7</t>
  </si>
  <si>
    <t xml:space="preserve">Камзина </t>
  </si>
  <si>
    <t>Ultraflow 2,5</t>
  </si>
  <si>
    <t xml:space="preserve">Ломова </t>
  </si>
  <si>
    <t>Ultraflow54S-1,5</t>
  </si>
  <si>
    <t>не предусмотрен</t>
  </si>
  <si>
    <t xml:space="preserve">Катаева </t>
  </si>
  <si>
    <t>Лесная (Братьев Дюсембиновых)</t>
  </si>
  <si>
    <t>ПРЭМ-50</t>
  </si>
  <si>
    <t xml:space="preserve">Ак. Сатпаева </t>
  </si>
  <si>
    <t xml:space="preserve">Естая </t>
  </si>
  <si>
    <t>Ultraflow 3,0</t>
  </si>
  <si>
    <t>Pt500Kamstrup</t>
  </si>
  <si>
    <t>СПЗ</t>
  </si>
  <si>
    <t>ТВ-701101</t>
  </si>
  <si>
    <t>Список юридических лиц г. Павлодара с ПУ, у которых закончились сроки межповерочного интервала элементов ПУ по соcтоянию на 31.12.2024 года</t>
  </si>
  <si>
    <t>РГП на ПХВ ПГПИ бассейн</t>
  </si>
  <si>
    <t>Манахбаев  Нурман Толымбекович, Манахбаева Раиса Рафаиловна</t>
  </si>
  <si>
    <t>Омаров Н.М.</t>
  </si>
  <si>
    <t>КГУ служба обеспечения мобилизационной подготовки тер.и гражданской обороны Гараж</t>
  </si>
  <si>
    <t>«Павлодарская областная больница имени Г.Султанова» управления здравоохранения Павлодарской области, акимата Павлодарской области</t>
  </si>
  <si>
    <t>US Echo Itron-20</t>
  </si>
  <si>
    <t>ВКТ7-02000</t>
  </si>
  <si>
    <t>КТСП-Н</t>
  </si>
  <si>
    <t>7149/а</t>
  </si>
  <si>
    <t>Мира</t>
  </si>
  <si>
    <t>54\3</t>
  </si>
  <si>
    <t>Ultraflow54S-2,5</t>
  </si>
  <si>
    <t>3440/а</t>
  </si>
  <si>
    <t xml:space="preserve">Мира </t>
  </si>
  <si>
    <t>60а</t>
  </si>
  <si>
    <t>Ultraheat 40</t>
  </si>
  <si>
    <t>ТСП-001</t>
  </si>
  <si>
    <t>3200/х,г</t>
  </si>
  <si>
    <t>Торговая</t>
  </si>
  <si>
    <t>ВЭПС-80ПБ2</t>
  </si>
  <si>
    <t>ТВА -1</t>
  </si>
  <si>
    <t>ТСП-001-01</t>
  </si>
  <si>
    <t>1555,1554</t>
  </si>
  <si>
    <t xml:space="preserve">Нурмагамбетова </t>
  </si>
  <si>
    <t>142/1</t>
  </si>
  <si>
    <t>13/55891079</t>
  </si>
  <si>
    <t>ВКТ-7.01</t>
  </si>
  <si>
    <t xml:space="preserve">Ак.Сатпаева </t>
  </si>
  <si>
    <t>38/2</t>
  </si>
  <si>
    <t>207402982</t>
  </si>
  <si>
    <t>207402983</t>
  </si>
  <si>
    <t>2025186</t>
  </si>
  <si>
    <t>20/1</t>
  </si>
  <si>
    <t>7420251</t>
  </si>
  <si>
    <t>ПРЭМ 65</t>
  </si>
  <si>
    <t>2025026</t>
  </si>
  <si>
    <t>ТОО Arthur company/Артур компани</t>
  </si>
  <si>
    <t>ИП Сарсембаева К.Т.</t>
  </si>
  <si>
    <t>ИП Ярцева Е.</t>
  </si>
  <si>
    <t>Аслонов Р.Ш.</t>
  </si>
  <si>
    <t>ИП Жакупов Т.Т.</t>
  </si>
  <si>
    <t>ОО "Казахское общество глухих"</t>
  </si>
  <si>
    <t>Асембай Б.Х.</t>
  </si>
  <si>
    <t>ИП Сыздыков С.В.</t>
  </si>
  <si>
    <t>ИП Молдакашев А.С.</t>
  </si>
  <si>
    <t>ИП Ашимбетов Н.К Ашимбетова Р.Д.</t>
  </si>
  <si>
    <t>Фастишевская М.В.</t>
  </si>
  <si>
    <t>ИП "Комплект А" в лице Даниленко А.Н.</t>
  </si>
  <si>
    <t>ТОО "Казахстанская промышленная компания Солид"</t>
  </si>
  <si>
    <t>Агарко А.В.</t>
  </si>
  <si>
    <t>ИП Сусуркиева М.Г.</t>
  </si>
  <si>
    <t>ФРИРО "ДУМ Казахстана" мечеть "Газиз"</t>
  </si>
  <si>
    <t>ПТ "Вайнах" магазин</t>
  </si>
  <si>
    <t>ИП Омаров А.Т.</t>
  </si>
  <si>
    <t>Мовсесян А.Н.</t>
  </si>
  <si>
    <t>КГКП "Ясли-сад №44 г.Павлодара"</t>
  </si>
  <si>
    <t>РГУ "Департамент эконмических расследований"</t>
  </si>
  <si>
    <t>ТОО "Скиф Трейд"</t>
  </si>
  <si>
    <t>1 Мая ( Машхур Жусупа)</t>
  </si>
  <si>
    <t>21/7459581</t>
  </si>
  <si>
    <t>21/7459582</t>
  </si>
  <si>
    <t>20-125725</t>
  </si>
  <si>
    <t xml:space="preserve">Ак. Маргулана </t>
  </si>
  <si>
    <t>3891988</t>
  </si>
  <si>
    <t>15/5671131</t>
  </si>
  <si>
    <t>253992/1</t>
  </si>
  <si>
    <t xml:space="preserve"> 87/3</t>
  </si>
  <si>
    <t>Питерфлоу РС-32</t>
  </si>
  <si>
    <t>16-034040</t>
  </si>
  <si>
    <t>3781114</t>
  </si>
  <si>
    <t xml:space="preserve">Бекхожина </t>
  </si>
  <si>
    <t>3/2</t>
  </si>
  <si>
    <t>238298</t>
  </si>
  <si>
    <t xml:space="preserve">Гагарина </t>
  </si>
  <si>
    <t>36 н.п. 88</t>
  </si>
  <si>
    <t>ВЭПС-32</t>
  </si>
  <si>
    <t xml:space="preserve">Донецкая </t>
  </si>
  <si>
    <t xml:space="preserve"> 4/1</t>
  </si>
  <si>
    <t>13-5603501</t>
  </si>
  <si>
    <t>89А</t>
  </si>
  <si>
    <t>20/7399162</t>
  </si>
  <si>
    <t>Jumo Pt500</t>
  </si>
  <si>
    <t>Естая</t>
  </si>
  <si>
    <t>134 н.п. 340, 343</t>
  </si>
  <si>
    <t>ТВ-7.01</t>
  </si>
  <si>
    <t>358/1</t>
  </si>
  <si>
    <t>US Echo II Itron</t>
  </si>
  <si>
    <t>12353570</t>
  </si>
  <si>
    <t>1224026г/х</t>
  </si>
  <si>
    <t>364/1</t>
  </si>
  <si>
    <t>21/7462171</t>
  </si>
  <si>
    <t>21/7462167</t>
  </si>
  <si>
    <t>Катаева</t>
  </si>
  <si>
    <t>6 кв.11</t>
  </si>
  <si>
    <t>21/7462191</t>
  </si>
  <si>
    <t>21/7462201</t>
  </si>
  <si>
    <t>20-105711</t>
  </si>
  <si>
    <t xml:space="preserve">Кирпичная </t>
  </si>
  <si>
    <t>40</t>
  </si>
  <si>
    <t>08/3760861</t>
  </si>
  <si>
    <t>1/3</t>
  </si>
  <si>
    <t>Питерфлоу</t>
  </si>
  <si>
    <t>12-000330</t>
  </si>
  <si>
    <t>510/А</t>
  </si>
  <si>
    <t>21/7422879</t>
  </si>
  <si>
    <t>21/7422878</t>
  </si>
  <si>
    <t xml:space="preserve"> 154/2</t>
  </si>
  <si>
    <t>16/5793174</t>
  </si>
  <si>
    <t>16-030076</t>
  </si>
  <si>
    <t>6113/А</t>
  </si>
  <si>
    <t>190/5</t>
  </si>
  <si>
    <t>20/7396479</t>
  </si>
  <si>
    <t xml:space="preserve">Ломова-Автодорога </t>
  </si>
  <si>
    <t>45/6</t>
  </si>
  <si>
    <t>21/7462174</t>
  </si>
  <si>
    <t>21/7462175</t>
  </si>
  <si>
    <t>14282512</t>
  </si>
  <si>
    <t>КДТС</t>
  </si>
  <si>
    <t>303</t>
  </si>
  <si>
    <t>21/7422841</t>
  </si>
  <si>
    <t>21/7422845</t>
  </si>
  <si>
    <t xml:space="preserve">Рылеева </t>
  </si>
  <si>
    <t>28 н.п. 3</t>
  </si>
  <si>
    <t>20/7402981</t>
  </si>
  <si>
    <t>Ultra Flow 1,5</t>
  </si>
  <si>
    <t>20/7402984</t>
  </si>
  <si>
    <t xml:space="preserve">Ткачева </t>
  </si>
  <si>
    <t xml:space="preserve"> 5/2</t>
  </si>
  <si>
    <t xml:space="preserve">Толстого </t>
  </si>
  <si>
    <t>98</t>
  </si>
  <si>
    <t>ЭМИР-ПРАМЕР</t>
  </si>
  <si>
    <t>50918811</t>
  </si>
  <si>
    <t>ТСПТК-300</t>
  </si>
  <si>
    <t>42/1, 42/2</t>
  </si>
  <si>
    <t xml:space="preserve">Циолковского </t>
  </si>
  <si>
    <t>33/6</t>
  </si>
  <si>
    <t>Питерфлоу-80</t>
  </si>
  <si>
    <t>243799</t>
  </si>
  <si>
    <r>
      <t xml:space="preserve">ИП Юлтанов Р.А. </t>
    </r>
    <r>
      <rPr>
        <sz val="11"/>
        <color rgb="FFFF0000"/>
        <rFont val="Times New Roman"/>
        <family val="1"/>
        <charset val="204"/>
      </rPr>
      <t/>
    </r>
  </si>
  <si>
    <r>
      <t xml:space="preserve">ИП Нурпеисова Р. М. </t>
    </r>
    <r>
      <rPr>
        <sz val="11"/>
        <color rgb="FFFF0000"/>
        <rFont val="Times New Roman"/>
        <family val="1"/>
        <charset val="204"/>
      </rPr>
      <t/>
    </r>
  </si>
  <si>
    <t>Мустафин Д.Е. Магазин</t>
  </si>
  <si>
    <t>ИП Оразалин С.А. (кафе-магазин)</t>
  </si>
  <si>
    <t>Маджидов А. М., Маджидова С.Д. Автомойка</t>
  </si>
  <si>
    <t>ИП "Агат" Абылхаирова Г.Т. Магазин</t>
  </si>
  <si>
    <t>ТОО "AMC Invest" Цех</t>
  </si>
  <si>
    <t>ИП Кузнецов С.Б. Художественная мастерская</t>
  </si>
  <si>
    <t>Хайбуллов Р.Р., Джумадиева М.А. Магазин</t>
  </si>
  <si>
    <t>ИП Капустин Inmart</t>
  </si>
  <si>
    <t xml:space="preserve">ИП Хайсина А.А., Хайсин Б.Е.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</si>
</sst>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">
    <cellStyle name="Обычный" xfId="0" builtinId="0"/>
    <cellStyle name="Обычный 3" xfId="3"/>
    <cellStyle name="Обычный 4" xfId="2"/>
    <cellStyle name="Процент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80" zoomScaleNormal="80" workbookViewId="0">
      <pane ySplit="5" topLeftCell="A6" activePane="bottomLeft" state="frozen"/>
      <selection pane="bottomLeft" activeCell="C9" sqref="C9"/>
    </sheetView>
  </sheetViews>
  <sheetFormatPr defaultRowHeight="15" x14ac:dyDescent="0.25"/>
  <cols>
    <col min="1" max="1" width="5.5703125" style="1" customWidth="1"/>
    <col min="2" max="2" width="9.28515625" style="2" customWidth="1"/>
    <col min="3" max="3" width="64.42578125" style="7" bestFit="1" customWidth="1"/>
    <col min="4" max="4" width="30.5703125" style="3" bestFit="1" customWidth="1"/>
    <col min="5" max="5" width="15.28515625" style="4" bestFit="1" customWidth="1"/>
    <col min="6" max="6" width="19.7109375" style="5" customWidth="1"/>
    <col min="7" max="7" width="13.7109375" style="5" customWidth="1"/>
    <col min="8" max="8" width="13.28515625" style="6" bestFit="1" customWidth="1"/>
    <col min="9" max="9" width="18.85546875" style="5" customWidth="1"/>
    <col min="10" max="10" width="13.7109375" style="5" customWidth="1"/>
    <col min="11" max="11" width="13.7109375" style="6" customWidth="1"/>
    <col min="12" max="13" width="13.7109375" style="5" customWidth="1"/>
    <col min="14" max="14" width="13.7109375" style="6" customWidth="1"/>
    <col min="15" max="15" width="16.5703125" style="5" customWidth="1"/>
    <col min="16" max="16" width="14" style="5" customWidth="1"/>
    <col min="17" max="17" width="13.7109375" style="6" customWidth="1"/>
    <col min="18" max="18" width="9.140625" style="1"/>
    <col min="19" max="19" width="9.85546875" style="1" bestFit="1" customWidth="1"/>
    <col min="20" max="20" width="10.85546875" style="1" bestFit="1" customWidth="1"/>
    <col min="21" max="16384" width="9.140625" style="1"/>
  </cols>
  <sheetData>
    <row r="1" spans="1:17" x14ac:dyDescent="0.25">
      <c r="A1" s="40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x14ac:dyDescent="0.25">
      <c r="A3" s="46" t="s">
        <v>0</v>
      </c>
      <c r="B3" s="46" t="s">
        <v>1</v>
      </c>
      <c r="C3" s="46" t="s">
        <v>2</v>
      </c>
      <c r="D3" s="49" t="s">
        <v>3</v>
      </c>
      <c r="E3" s="50"/>
      <c r="F3" s="37" t="s">
        <v>4</v>
      </c>
      <c r="G3" s="38"/>
      <c r="H3" s="38"/>
      <c r="I3" s="38"/>
      <c r="J3" s="38"/>
      <c r="K3" s="39"/>
      <c r="L3" s="46" t="s">
        <v>5</v>
      </c>
      <c r="M3" s="46" t="s">
        <v>6</v>
      </c>
      <c r="N3" s="51" t="s">
        <v>7</v>
      </c>
      <c r="O3" s="46" t="s">
        <v>8</v>
      </c>
      <c r="P3" s="46" t="s">
        <v>6</v>
      </c>
      <c r="Q3" s="51" t="s">
        <v>7</v>
      </c>
    </row>
    <row r="4" spans="1:17" x14ac:dyDescent="0.25">
      <c r="A4" s="47"/>
      <c r="B4" s="47"/>
      <c r="C4" s="47"/>
      <c r="D4" s="54" t="s">
        <v>9</v>
      </c>
      <c r="E4" s="46" t="s">
        <v>10</v>
      </c>
      <c r="F4" s="46" t="s">
        <v>14</v>
      </c>
      <c r="G4" s="46" t="s">
        <v>6</v>
      </c>
      <c r="H4" s="51" t="s">
        <v>7</v>
      </c>
      <c r="I4" s="56" t="s">
        <v>14</v>
      </c>
      <c r="J4" s="56" t="s">
        <v>6</v>
      </c>
      <c r="K4" s="57" t="s">
        <v>7</v>
      </c>
      <c r="L4" s="47"/>
      <c r="M4" s="47"/>
      <c r="N4" s="52"/>
      <c r="O4" s="47"/>
      <c r="P4" s="47"/>
      <c r="Q4" s="52"/>
    </row>
    <row r="5" spans="1:17" x14ac:dyDescent="0.25">
      <c r="A5" s="48"/>
      <c r="B5" s="48"/>
      <c r="C5" s="48"/>
      <c r="D5" s="55"/>
      <c r="E5" s="48"/>
      <c r="F5" s="48"/>
      <c r="G5" s="48"/>
      <c r="H5" s="53"/>
      <c r="I5" s="56"/>
      <c r="J5" s="56"/>
      <c r="K5" s="57"/>
      <c r="L5" s="48"/>
      <c r="M5" s="48"/>
      <c r="N5" s="53"/>
      <c r="O5" s="48"/>
      <c r="P5" s="48"/>
      <c r="Q5" s="53"/>
    </row>
    <row r="6" spans="1:17" x14ac:dyDescent="0.25">
      <c r="A6" s="8">
        <f>1</f>
        <v>1</v>
      </c>
      <c r="B6" s="12">
        <v>3174</v>
      </c>
      <c r="C6" s="61" t="s">
        <v>36</v>
      </c>
      <c r="D6" s="62" t="s">
        <v>49</v>
      </c>
      <c r="E6" s="8" t="s">
        <v>50</v>
      </c>
      <c r="F6" s="12" t="s">
        <v>51</v>
      </c>
      <c r="G6" s="12">
        <v>67153680</v>
      </c>
      <c r="H6" s="35">
        <v>45935</v>
      </c>
      <c r="I6" s="28" t="s">
        <v>51</v>
      </c>
      <c r="J6" s="28">
        <v>66458961</v>
      </c>
      <c r="K6" s="35">
        <v>45935</v>
      </c>
      <c r="L6" s="12" t="s">
        <v>17</v>
      </c>
      <c r="M6" s="24">
        <v>265159</v>
      </c>
      <c r="N6" s="32">
        <v>45647</v>
      </c>
      <c r="O6" s="12" t="s">
        <v>52</v>
      </c>
      <c r="P6" s="15" t="s">
        <v>53</v>
      </c>
      <c r="Q6" s="32">
        <v>46245</v>
      </c>
    </row>
    <row r="7" spans="1:17" x14ac:dyDescent="0.25">
      <c r="A7" s="8">
        <f t="shared" ref="A7:A43" si="0">1+A6</f>
        <v>2</v>
      </c>
      <c r="B7" s="12">
        <v>3259</v>
      </c>
      <c r="C7" s="13" t="s">
        <v>92</v>
      </c>
      <c r="D7" s="14" t="s">
        <v>164</v>
      </c>
      <c r="E7" s="15" t="s">
        <v>165</v>
      </c>
      <c r="F7" s="12" t="s">
        <v>166</v>
      </c>
      <c r="G7" s="15" t="s">
        <v>167</v>
      </c>
      <c r="H7" s="29">
        <v>45812</v>
      </c>
      <c r="I7" s="12" t="s">
        <v>166</v>
      </c>
      <c r="J7" s="27">
        <v>50919311</v>
      </c>
      <c r="K7" s="29">
        <v>45812</v>
      </c>
      <c r="L7" s="8" t="s">
        <v>17</v>
      </c>
      <c r="M7" s="18">
        <v>254236</v>
      </c>
      <c r="N7" s="29">
        <v>45655</v>
      </c>
      <c r="O7" s="8" t="s">
        <v>168</v>
      </c>
      <c r="P7" s="26" t="s">
        <v>169</v>
      </c>
      <c r="Q7" s="29">
        <v>45813</v>
      </c>
    </row>
    <row r="8" spans="1:17" ht="45" x14ac:dyDescent="0.25">
      <c r="A8" s="8">
        <f t="shared" si="0"/>
        <v>3</v>
      </c>
      <c r="B8" s="19">
        <v>3471</v>
      </c>
      <c r="C8" s="67" t="s">
        <v>40</v>
      </c>
      <c r="D8" s="59" t="s">
        <v>33</v>
      </c>
      <c r="E8" s="8">
        <v>2823</v>
      </c>
      <c r="F8" s="12" t="s">
        <v>70</v>
      </c>
      <c r="G8" s="12">
        <v>450157</v>
      </c>
      <c r="H8" s="35">
        <v>46185</v>
      </c>
      <c r="I8" s="28" t="s">
        <v>70</v>
      </c>
      <c r="J8" s="28">
        <v>247633</v>
      </c>
      <c r="K8" s="35">
        <v>46185</v>
      </c>
      <c r="L8" s="68" t="s">
        <v>17</v>
      </c>
      <c r="M8" s="12">
        <v>294730</v>
      </c>
      <c r="N8" s="32">
        <v>45650</v>
      </c>
      <c r="O8" s="32" t="s">
        <v>18</v>
      </c>
      <c r="P8" s="15" t="s">
        <v>71</v>
      </c>
      <c r="Q8" s="32">
        <v>45634</v>
      </c>
    </row>
    <row r="9" spans="1:17" x14ac:dyDescent="0.25">
      <c r="A9" s="8">
        <f t="shared" si="0"/>
        <v>4</v>
      </c>
      <c r="B9" s="12">
        <v>3677</v>
      </c>
      <c r="C9" s="16" t="s">
        <v>91</v>
      </c>
      <c r="D9" s="20" t="s">
        <v>162</v>
      </c>
      <c r="E9" s="24" t="s">
        <v>163</v>
      </c>
      <c r="F9" s="12" t="s">
        <v>28</v>
      </c>
      <c r="G9" s="15">
        <v>431068</v>
      </c>
      <c r="H9" s="9">
        <v>45629</v>
      </c>
      <c r="I9" s="8" t="s">
        <v>28</v>
      </c>
      <c r="J9" s="17">
        <v>431942</v>
      </c>
      <c r="K9" s="9">
        <v>45629</v>
      </c>
      <c r="L9" s="8" t="s">
        <v>12</v>
      </c>
      <c r="M9" s="23">
        <v>253277</v>
      </c>
      <c r="N9" s="9">
        <v>46503</v>
      </c>
      <c r="O9" s="22" t="s">
        <v>11</v>
      </c>
      <c r="P9" s="18">
        <v>4681</v>
      </c>
      <c r="Q9" s="9">
        <v>46505</v>
      </c>
    </row>
    <row r="10" spans="1:17" x14ac:dyDescent="0.25">
      <c r="A10" s="8">
        <f t="shared" si="0"/>
        <v>5</v>
      </c>
      <c r="B10" s="24">
        <v>4011</v>
      </c>
      <c r="C10" s="25" t="s">
        <v>77</v>
      </c>
      <c r="D10" s="20" t="s">
        <v>19</v>
      </c>
      <c r="E10" s="24">
        <v>26</v>
      </c>
      <c r="F10" s="12" t="s">
        <v>31</v>
      </c>
      <c r="G10" s="21">
        <v>3796456</v>
      </c>
      <c r="H10" s="33">
        <v>45629</v>
      </c>
      <c r="I10" s="79" t="s">
        <v>25</v>
      </c>
      <c r="J10" s="80"/>
      <c r="K10" s="81"/>
      <c r="L10" s="30" t="s">
        <v>12</v>
      </c>
      <c r="M10" s="24">
        <v>73739</v>
      </c>
      <c r="N10" s="33">
        <v>46518</v>
      </c>
      <c r="O10" s="30" t="s">
        <v>11</v>
      </c>
      <c r="P10" s="30">
        <v>1156</v>
      </c>
      <c r="Q10" s="33">
        <v>46518</v>
      </c>
    </row>
    <row r="11" spans="1:17" x14ac:dyDescent="0.25">
      <c r="A11" s="8">
        <f t="shared" si="0"/>
        <v>6</v>
      </c>
      <c r="B11" s="12">
        <v>4338</v>
      </c>
      <c r="C11" s="64" t="s">
        <v>38</v>
      </c>
      <c r="D11" s="65" t="s">
        <v>59</v>
      </c>
      <c r="E11" s="22" t="s">
        <v>60</v>
      </c>
      <c r="F11" s="12" t="s">
        <v>13</v>
      </c>
      <c r="G11" s="15" t="s">
        <v>61</v>
      </c>
      <c r="H11" s="35">
        <v>45627</v>
      </c>
      <c r="I11" s="79" t="s">
        <v>25</v>
      </c>
      <c r="J11" s="80"/>
      <c r="K11" s="81"/>
      <c r="L11" s="12" t="s">
        <v>62</v>
      </c>
      <c r="M11" s="21">
        <v>206028</v>
      </c>
      <c r="N11" s="32">
        <v>45627</v>
      </c>
      <c r="O11" s="12" t="s">
        <v>11</v>
      </c>
      <c r="P11" s="21">
        <v>4696</v>
      </c>
      <c r="Q11" s="32">
        <v>45627</v>
      </c>
    </row>
    <row r="12" spans="1:17" x14ac:dyDescent="0.25">
      <c r="A12" s="8">
        <f t="shared" si="0"/>
        <v>7</v>
      </c>
      <c r="B12" s="24">
        <v>4356</v>
      </c>
      <c r="C12" s="25" t="s">
        <v>78</v>
      </c>
      <c r="D12" s="20" t="s">
        <v>19</v>
      </c>
      <c r="E12" s="24" t="s">
        <v>102</v>
      </c>
      <c r="F12" s="12" t="s">
        <v>103</v>
      </c>
      <c r="G12" s="21">
        <v>93374</v>
      </c>
      <c r="H12" s="9">
        <v>45627</v>
      </c>
      <c r="I12" s="12" t="s">
        <v>103</v>
      </c>
      <c r="J12" s="27">
        <v>93415</v>
      </c>
      <c r="K12" s="9">
        <v>45627</v>
      </c>
      <c r="L12" s="8" t="s">
        <v>20</v>
      </c>
      <c r="M12" s="18" t="s">
        <v>104</v>
      </c>
      <c r="N12" s="9">
        <v>45627</v>
      </c>
      <c r="O12" s="8" t="s">
        <v>11</v>
      </c>
      <c r="P12" s="26">
        <v>3445</v>
      </c>
      <c r="Q12" s="9">
        <v>45627</v>
      </c>
    </row>
    <row r="13" spans="1:17" x14ac:dyDescent="0.25">
      <c r="A13" s="8">
        <f t="shared" si="0"/>
        <v>8</v>
      </c>
      <c r="B13" s="24">
        <v>4502</v>
      </c>
      <c r="C13" s="25" t="s">
        <v>88</v>
      </c>
      <c r="D13" s="20" t="s">
        <v>23</v>
      </c>
      <c r="E13" s="24" t="s">
        <v>142</v>
      </c>
      <c r="F13" s="12" t="s">
        <v>13</v>
      </c>
      <c r="G13" s="15" t="s">
        <v>143</v>
      </c>
      <c r="H13" s="9">
        <v>46270</v>
      </c>
      <c r="I13" s="79" t="s">
        <v>25</v>
      </c>
      <c r="J13" s="80"/>
      <c r="K13" s="81"/>
      <c r="L13" s="22" t="s">
        <v>20</v>
      </c>
      <c r="M13" s="22" t="s">
        <v>144</v>
      </c>
      <c r="N13" s="9">
        <v>45627</v>
      </c>
      <c r="O13" s="22" t="s">
        <v>11</v>
      </c>
      <c r="P13" s="8" t="s">
        <v>145</v>
      </c>
      <c r="Q13" s="9">
        <v>45627</v>
      </c>
    </row>
    <row r="14" spans="1:17" x14ac:dyDescent="0.25">
      <c r="A14" s="8">
        <f t="shared" si="0"/>
        <v>9</v>
      </c>
      <c r="B14" s="12">
        <v>4811</v>
      </c>
      <c r="C14" s="13" t="s">
        <v>87</v>
      </c>
      <c r="D14" s="14" t="s">
        <v>133</v>
      </c>
      <c r="E14" s="15" t="s">
        <v>134</v>
      </c>
      <c r="F14" s="30" t="s">
        <v>22</v>
      </c>
      <c r="G14" s="15" t="s">
        <v>135</v>
      </c>
      <c r="H14" s="33">
        <v>45630</v>
      </c>
      <c r="I14" s="79" t="s">
        <v>25</v>
      </c>
      <c r="J14" s="80"/>
      <c r="K14" s="81"/>
      <c r="L14" s="30" t="s">
        <v>17</v>
      </c>
      <c r="M14" s="21">
        <v>282598</v>
      </c>
      <c r="N14" s="33">
        <v>46098</v>
      </c>
      <c r="O14" s="30" t="s">
        <v>18</v>
      </c>
      <c r="P14" s="71">
        <v>11836</v>
      </c>
      <c r="Q14" s="33">
        <v>46098</v>
      </c>
    </row>
    <row r="15" spans="1:17" x14ac:dyDescent="0.25">
      <c r="A15" s="8">
        <f t="shared" si="0"/>
        <v>10</v>
      </c>
      <c r="B15" s="24">
        <v>4826</v>
      </c>
      <c r="C15" s="13" t="s">
        <v>177</v>
      </c>
      <c r="D15" s="20" t="s">
        <v>21</v>
      </c>
      <c r="E15" s="24" t="s">
        <v>121</v>
      </c>
      <c r="F15" s="15" t="s">
        <v>122</v>
      </c>
      <c r="G15" s="15" t="s">
        <v>123</v>
      </c>
      <c r="H15" s="9">
        <v>46021</v>
      </c>
      <c r="I15" s="79" t="s">
        <v>25</v>
      </c>
      <c r="J15" s="80"/>
      <c r="K15" s="81"/>
      <c r="L15" s="8" t="s">
        <v>12</v>
      </c>
      <c r="M15" s="18">
        <v>177429</v>
      </c>
      <c r="N15" s="9">
        <v>45630</v>
      </c>
      <c r="O15" s="22" t="s">
        <v>18</v>
      </c>
      <c r="P15" s="18" t="s">
        <v>124</v>
      </c>
      <c r="Q15" s="9">
        <v>45630</v>
      </c>
    </row>
    <row r="16" spans="1:17" x14ac:dyDescent="0.25">
      <c r="A16" s="8">
        <f t="shared" si="0"/>
        <v>11</v>
      </c>
      <c r="B16" s="12">
        <v>5834</v>
      </c>
      <c r="C16" s="60" t="s">
        <v>73</v>
      </c>
      <c r="D16" s="34" t="s">
        <v>45</v>
      </c>
      <c r="E16" s="26" t="s">
        <v>46</v>
      </c>
      <c r="F16" s="28" t="s">
        <v>47</v>
      </c>
      <c r="G16" s="36">
        <v>155688376</v>
      </c>
      <c r="H16" s="35">
        <v>45627</v>
      </c>
      <c r="I16" s="79" t="s">
        <v>25</v>
      </c>
      <c r="J16" s="80"/>
      <c r="K16" s="81"/>
      <c r="L16" s="28" t="s">
        <v>34</v>
      </c>
      <c r="M16" s="24">
        <v>16034957</v>
      </c>
      <c r="N16" s="32">
        <v>45627</v>
      </c>
      <c r="O16" s="12" t="s">
        <v>11</v>
      </c>
      <c r="P16" s="21" t="s">
        <v>48</v>
      </c>
      <c r="Q16" s="32">
        <v>45627</v>
      </c>
    </row>
    <row r="17" spans="1:17" x14ac:dyDescent="0.25">
      <c r="A17" s="8">
        <f t="shared" si="0"/>
        <v>12</v>
      </c>
      <c r="B17" s="24">
        <v>5891</v>
      </c>
      <c r="C17" s="25" t="s">
        <v>183</v>
      </c>
      <c r="D17" s="20" t="s">
        <v>15</v>
      </c>
      <c r="E17" s="24">
        <v>42</v>
      </c>
      <c r="F17" s="15" t="s">
        <v>122</v>
      </c>
      <c r="G17" s="15" t="s">
        <v>152</v>
      </c>
      <c r="H17" s="9">
        <v>45630</v>
      </c>
      <c r="I17" s="79" t="s">
        <v>25</v>
      </c>
      <c r="J17" s="80"/>
      <c r="K17" s="81"/>
      <c r="L17" s="8" t="s">
        <v>12</v>
      </c>
      <c r="M17" s="23">
        <v>273634</v>
      </c>
      <c r="N17" s="9">
        <v>45630</v>
      </c>
      <c r="O17" s="26" t="s">
        <v>153</v>
      </c>
      <c r="P17" s="26">
        <v>5.1876161207377E+16</v>
      </c>
      <c r="Q17" s="9">
        <v>45630</v>
      </c>
    </row>
    <row r="18" spans="1:17" x14ac:dyDescent="0.25">
      <c r="A18" s="8">
        <f t="shared" si="0"/>
        <v>13</v>
      </c>
      <c r="B18" s="69">
        <v>5898</v>
      </c>
      <c r="C18" s="13" t="s">
        <v>76</v>
      </c>
      <c r="D18" s="14" t="s">
        <v>98</v>
      </c>
      <c r="E18" s="15">
        <v>115</v>
      </c>
      <c r="F18" s="12" t="s">
        <v>13</v>
      </c>
      <c r="G18" s="15" t="s">
        <v>99</v>
      </c>
      <c r="H18" s="70">
        <v>45630</v>
      </c>
      <c r="I18" s="79" t="s">
        <v>25</v>
      </c>
      <c r="J18" s="80"/>
      <c r="K18" s="81"/>
      <c r="L18" s="12" t="s">
        <v>12</v>
      </c>
      <c r="M18" s="21">
        <v>114742</v>
      </c>
      <c r="N18" s="70">
        <v>45630</v>
      </c>
      <c r="O18" s="71" t="s">
        <v>11</v>
      </c>
      <c r="P18" s="12">
        <v>1365</v>
      </c>
      <c r="Q18" s="70">
        <v>45630</v>
      </c>
    </row>
    <row r="19" spans="1:17" x14ac:dyDescent="0.25">
      <c r="A19" s="8">
        <f t="shared" si="0"/>
        <v>14</v>
      </c>
      <c r="B19" s="12">
        <v>6959</v>
      </c>
      <c r="C19" s="58" t="s">
        <v>72</v>
      </c>
      <c r="D19" s="59" t="s">
        <v>33</v>
      </c>
      <c r="E19" s="8"/>
      <c r="F19" s="12" t="s">
        <v>41</v>
      </c>
      <c r="G19" s="12">
        <v>14244775</v>
      </c>
      <c r="H19" s="35">
        <v>45630</v>
      </c>
      <c r="I19" s="79" t="s">
        <v>25</v>
      </c>
      <c r="J19" s="80"/>
      <c r="K19" s="81"/>
      <c r="L19" s="68" t="s">
        <v>42</v>
      </c>
      <c r="M19" s="12">
        <v>200314</v>
      </c>
      <c r="N19" s="32">
        <v>45630</v>
      </c>
      <c r="O19" s="12" t="s">
        <v>43</v>
      </c>
      <c r="P19" s="15" t="s">
        <v>44</v>
      </c>
      <c r="Q19" s="32">
        <v>45630</v>
      </c>
    </row>
    <row r="20" spans="1:17" x14ac:dyDescent="0.25">
      <c r="A20" s="8">
        <f t="shared" si="0"/>
        <v>15</v>
      </c>
      <c r="B20" s="12">
        <v>7026</v>
      </c>
      <c r="C20" s="13" t="s">
        <v>175</v>
      </c>
      <c r="D20" s="14" t="s">
        <v>29</v>
      </c>
      <c r="E20" s="15">
        <v>254</v>
      </c>
      <c r="F20" s="30" t="s">
        <v>22</v>
      </c>
      <c r="G20" s="15" t="s">
        <v>100</v>
      </c>
      <c r="H20" s="9">
        <v>45629</v>
      </c>
      <c r="I20" s="79" t="s">
        <v>25</v>
      </c>
      <c r="J20" s="80"/>
      <c r="K20" s="81"/>
      <c r="L20" s="8" t="s">
        <v>12</v>
      </c>
      <c r="M20" s="8" t="s">
        <v>101</v>
      </c>
      <c r="N20" s="9">
        <v>46421</v>
      </c>
      <c r="O20" s="22" t="s">
        <v>43</v>
      </c>
      <c r="P20" s="8">
        <v>4050</v>
      </c>
      <c r="Q20" s="9">
        <v>46421</v>
      </c>
    </row>
    <row r="21" spans="1:17" x14ac:dyDescent="0.25">
      <c r="A21" s="8">
        <f t="shared" si="0"/>
        <v>16</v>
      </c>
      <c r="B21" s="24">
        <v>7176</v>
      </c>
      <c r="C21" s="25" t="s">
        <v>86</v>
      </c>
      <c r="D21" s="20" t="s">
        <v>26</v>
      </c>
      <c r="E21" s="24">
        <v>105</v>
      </c>
      <c r="F21" s="12" t="s">
        <v>13</v>
      </c>
      <c r="G21" s="21">
        <v>3789062</v>
      </c>
      <c r="H21" s="9">
        <v>46270</v>
      </c>
      <c r="I21" s="79" t="s">
        <v>25</v>
      </c>
      <c r="J21" s="80"/>
      <c r="K21" s="81"/>
      <c r="L21" s="8" t="s">
        <v>12</v>
      </c>
      <c r="M21" s="18">
        <v>264350</v>
      </c>
      <c r="N21" s="9">
        <v>45630</v>
      </c>
      <c r="O21" s="22" t="s">
        <v>32</v>
      </c>
      <c r="P21" s="8">
        <v>3782742</v>
      </c>
      <c r="Q21" s="9">
        <v>45630</v>
      </c>
    </row>
    <row r="22" spans="1:17" x14ac:dyDescent="0.25">
      <c r="A22" s="8">
        <f t="shared" si="0"/>
        <v>17</v>
      </c>
      <c r="B22" s="24">
        <v>7233</v>
      </c>
      <c r="C22" s="25" t="s">
        <v>176</v>
      </c>
      <c r="D22" s="20" t="s">
        <v>112</v>
      </c>
      <c r="E22" s="24" t="s">
        <v>113</v>
      </c>
      <c r="F22" s="12" t="s">
        <v>13</v>
      </c>
      <c r="G22" s="15" t="s">
        <v>114</v>
      </c>
      <c r="H22" s="32">
        <v>45630</v>
      </c>
      <c r="I22" s="79" t="s">
        <v>25</v>
      </c>
      <c r="J22" s="80"/>
      <c r="K22" s="81"/>
      <c r="L22" s="12" t="s">
        <v>12</v>
      </c>
      <c r="M22" s="12">
        <v>212772</v>
      </c>
      <c r="N22" s="32">
        <v>45630</v>
      </c>
      <c r="O22" s="15" t="s">
        <v>11</v>
      </c>
      <c r="P22" s="12">
        <v>5462</v>
      </c>
      <c r="Q22" s="32">
        <v>45630</v>
      </c>
    </row>
    <row r="23" spans="1:17" ht="15" customHeight="1" x14ac:dyDescent="0.25">
      <c r="A23" s="8">
        <f t="shared" si="0"/>
        <v>18</v>
      </c>
      <c r="B23" s="24">
        <v>7312</v>
      </c>
      <c r="C23" s="25" t="s">
        <v>181</v>
      </c>
      <c r="D23" s="20" t="s">
        <v>16</v>
      </c>
      <c r="E23" s="24" t="s">
        <v>149</v>
      </c>
      <c r="F23" s="12" t="s">
        <v>13</v>
      </c>
      <c r="G23" s="21" t="s">
        <v>150</v>
      </c>
      <c r="H23" s="9">
        <v>45928</v>
      </c>
      <c r="I23" s="12" t="s">
        <v>13</v>
      </c>
      <c r="J23" s="17" t="s">
        <v>151</v>
      </c>
      <c r="K23" s="9">
        <v>45928</v>
      </c>
      <c r="L23" s="8" t="s">
        <v>12</v>
      </c>
      <c r="M23" s="23">
        <v>298425</v>
      </c>
      <c r="N23" s="9">
        <v>45945</v>
      </c>
      <c r="O23" s="22" t="s">
        <v>18</v>
      </c>
      <c r="P23" s="8">
        <v>20025315</v>
      </c>
      <c r="Q23" s="9">
        <v>45634</v>
      </c>
    </row>
    <row r="24" spans="1:17" x14ac:dyDescent="0.25">
      <c r="A24" s="8">
        <f t="shared" si="0"/>
        <v>19</v>
      </c>
      <c r="B24" s="12">
        <v>7396</v>
      </c>
      <c r="C24" s="13" t="s">
        <v>174</v>
      </c>
      <c r="D24" s="14" t="s">
        <v>29</v>
      </c>
      <c r="E24" s="15">
        <v>254</v>
      </c>
      <c r="F24" s="30" t="s">
        <v>22</v>
      </c>
      <c r="G24" s="15" t="s">
        <v>100</v>
      </c>
      <c r="H24" s="9">
        <v>45629</v>
      </c>
      <c r="I24" s="79" t="s">
        <v>25</v>
      </c>
      <c r="J24" s="80"/>
      <c r="K24" s="81"/>
      <c r="L24" s="8" t="s">
        <v>12</v>
      </c>
      <c r="M24" s="8">
        <v>253992</v>
      </c>
      <c r="N24" s="9">
        <v>46421</v>
      </c>
      <c r="O24" s="22" t="s">
        <v>43</v>
      </c>
      <c r="P24" s="8">
        <v>4050</v>
      </c>
      <c r="Q24" s="9">
        <v>46421</v>
      </c>
    </row>
    <row r="25" spans="1:17" x14ac:dyDescent="0.25">
      <c r="A25" s="8">
        <f t="shared" si="0"/>
        <v>20</v>
      </c>
      <c r="B25" s="24">
        <v>7559</v>
      </c>
      <c r="C25" s="25" t="s">
        <v>178</v>
      </c>
      <c r="D25" s="16" t="s">
        <v>27</v>
      </c>
      <c r="E25" s="10" t="s">
        <v>136</v>
      </c>
      <c r="F25" s="15" t="s">
        <v>137</v>
      </c>
      <c r="G25" s="21">
        <v>3253</v>
      </c>
      <c r="H25" s="9">
        <v>45627</v>
      </c>
      <c r="I25" s="15" t="s">
        <v>137</v>
      </c>
      <c r="J25" s="27">
        <v>3798</v>
      </c>
      <c r="K25" s="9">
        <v>45627</v>
      </c>
      <c r="L25" s="22" t="s">
        <v>20</v>
      </c>
      <c r="M25" s="18" t="s">
        <v>138</v>
      </c>
      <c r="N25" s="9">
        <v>45627</v>
      </c>
      <c r="O25" s="8" t="s">
        <v>11</v>
      </c>
      <c r="P25" s="26" t="s">
        <v>139</v>
      </c>
      <c r="Q25" s="9">
        <v>45627</v>
      </c>
    </row>
    <row r="26" spans="1:17" x14ac:dyDescent="0.25">
      <c r="A26" s="8">
        <f t="shared" si="0"/>
        <v>21</v>
      </c>
      <c r="B26" s="24">
        <v>7736</v>
      </c>
      <c r="C26" s="25" t="s">
        <v>89</v>
      </c>
      <c r="D26" s="20" t="s">
        <v>148</v>
      </c>
      <c r="E26" s="73">
        <v>19</v>
      </c>
      <c r="F26" s="12" t="s">
        <v>103</v>
      </c>
      <c r="G26" s="21">
        <v>517154</v>
      </c>
      <c r="H26" s="9">
        <v>45627</v>
      </c>
      <c r="I26" s="12" t="s">
        <v>103</v>
      </c>
      <c r="J26" s="17">
        <v>44164</v>
      </c>
      <c r="K26" s="9">
        <v>45627</v>
      </c>
      <c r="L26" s="8" t="s">
        <v>12</v>
      </c>
      <c r="M26" s="18">
        <v>236824</v>
      </c>
      <c r="N26" s="9">
        <v>45627</v>
      </c>
      <c r="O26" s="8" t="s">
        <v>11</v>
      </c>
      <c r="P26" s="8">
        <v>1451</v>
      </c>
      <c r="Q26" s="9">
        <v>45627</v>
      </c>
    </row>
    <row r="27" spans="1:17" ht="15" customHeight="1" x14ac:dyDescent="0.25">
      <c r="A27" s="8">
        <f t="shared" si="0"/>
        <v>22</v>
      </c>
      <c r="B27" s="12">
        <v>7750</v>
      </c>
      <c r="C27" s="13" t="s">
        <v>79</v>
      </c>
      <c r="D27" s="14" t="s">
        <v>19</v>
      </c>
      <c r="E27" s="10">
        <v>100</v>
      </c>
      <c r="F27" s="30" t="s">
        <v>22</v>
      </c>
      <c r="G27" s="15" t="s">
        <v>105</v>
      </c>
      <c r="H27" s="32">
        <v>45629</v>
      </c>
      <c r="I27" s="79" t="s">
        <v>25</v>
      </c>
      <c r="J27" s="80"/>
      <c r="K27" s="81"/>
      <c r="L27" s="12" t="s">
        <v>12</v>
      </c>
      <c r="M27" s="21">
        <v>182818</v>
      </c>
      <c r="N27" s="32">
        <v>45629</v>
      </c>
      <c r="O27" s="12" t="s">
        <v>11</v>
      </c>
      <c r="P27" s="12">
        <v>2049</v>
      </c>
      <c r="Q27" s="76">
        <v>45629</v>
      </c>
    </row>
    <row r="28" spans="1:17" ht="30" x14ac:dyDescent="0.25">
      <c r="A28" s="8">
        <f t="shared" si="0"/>
        <v>23</v>
      </c>
      <c r="B28" s="30">
        <v>7818</v>
      </c>
      <c r="C28" s="66" t="s">
        <v>39</v>
      </c>
      <c r="D28" s="65" t="s">
        <v>59</v>
      </c>
      <c r="E28" s="78" t="s">
        <v>68</v>
      </c>
      <c r="F28" s="12" t="s">
        <v>24</v>
      </c>
      <c r="G28" s="21">
        <v>7420252</v>
      </c>
      <c r="H28" s="35">
        <v>46097</v>
      </c>
      <c r="I28" s="28" t="s">
        <v>24</v>
      </c>
      <c r="J28" s="31" t="s">
        <v>69</v>
      </c>
      <c r="K28" s="35">
        <v>46097</v>
      </c>
      <c r="L28" s="12" t="s">
        <v>17</v>
      </c>
      <c r="M28" s="12">
        <v>2295002</v>
      </c>
      <c r="N28" s="32">
        <v>46061</v>
      </c>
      <c r="O28" s="12" t="s">
        <v>18</v>
      </c>
      <c r="P28" s="21">
        <v>2025061</v>
      </c>
      <c r="Q28" s="32">
        <v>45634</v>
      </c>
    </row>
    <row r="29" spans="1:17" x14ac:dyDescent="0.25">
      <c r="A29" s="8">
        <f t="shared" si="0"/>
        <v>24</v>
      </c>
      <c r="B29" s="24">
        <v>7848</v>
      </c>
      <c r="C29" s="25" t="s">
        <v>83</v>
      </c>
      <c r="D29" s="20" t="s">
        <v>118</v>
      </c>
      <c r="E29" s="72" t="s">
        <v>119</v>
      </c>
      <c r="F29" s="12" t="s">
        <v>13</v>
      </c>
      <c r="G29" s="21">
        <v>5966629</v>
      </c>
      <c r="H29" s="9">
        <v>45629</v>
      </c>
      <c r="I29" s="79" t="s">
        <v>25</v>
      </c>
      <c r="J29" s="80"/>
      <c r="K29" s="81"/>
      <c r="L29" s="22" t="s">
        <v>120</v>
      </c>
      <c r="M29" s="23">
        <v>18068086</v>
      </c>
      <c r="N29" s="9">
        <v>46300</v>
      </c>
      <c r="O29" s="26" t="s">
        <v>11</v>
      </c>
      <c r="P29" s="23">
        <v>4536</v>
      </c>
      <c r="Q29" s="9">
        <v>46300</v>
      </c>
    </row>
    <row r="30" spans="1:17" x14ac:dyDescent="0.25">
      <c r="A30" s="8">
        <f t="shared" si="0"/>
        <v>25</v>
      </c>
      <c r="B30" s="12">
        <v>7884</v>
      </c>
      <c r="C30" s="13" t="s">
        <v>81</v>
      </c>
      <c r="D30" s="14" t="s">
        <v>109</v>
      </c>
      <c r="E30" s="10" t="s">
        <v>110</v>
      </c>
      <c r="F30" s="12" t="s">
        <v>111</v>
      </c>
      <c r="G30" s="21">
        <v>7325783</v>
      </c>
      <c r="H30" s="9">
        <v>45636</v>
      </c>
      <c r="I30" s="12" t="s">
        <v>111</v>
      </c>
      <c r="J30" s="8">
        <v>7324769</v>
      </c>
      <c r="K30" s="9">
        <v>45636</v>
      </c>
      <c r="L30" s="8" t="s">
        <v>12</v>
      </c>
      <c r="M30" s="18">
        <v>118675</v>
      </c>
      <c r="N30" s="9">
        <v>45636</v>
      </c>
      <c r="O30" s="8" t="s">
        <v>18</v>
      </c>
      <c r="P30" s="8">
        <v>16377</v>
      </c>
      <c r="Q30" s="9">
        <v>45636</v>
      </c>
    </row>
    <row r="31" spans="1:17" x14ac:dyDescent="0.25">
      <c r="A31" s="8">
        <f t="shared" si="0"/>
        <v>26</v>
      </c>
      <c r="B31" s="12">
        <v>8025</v>
      </c>
      <c r="C31" s="13" t="s">
        <v>184</v>
      </c>
      <c r="D31" s="14" t="s">
        <v>157</v>
      </c>
      <c r="E31" s="10" t="s">
        <v>158</v>
      </c>
      <c r="F31" s="12" t="s">
        <v>13</v>
      </c>
      <c r="G31" s="15" t="s">
        <v>159</v>
      </c>
      <c r="H31" s="9">
        <v>45636</v>
      </c>
      <c r="I31" s="12" t="s">
        <v>160</v>
      </c>
      <c r="J31" s="17" t="s">
        <v>161</v>
      </c>
      <c r="K31" s="9">
        <v>45636</v>
      </c>
      <c r="L31" s="8" t="s">
        <v>12</v>
      </c>
      <c r="M31" s="18">
        <v>293815</v>
      </c>
      <c r="N31" s="9">
        <v>45668</v>
      </c>
      <c r="O31" s="26" t="s">
        <v>18</v>
      </c>
      <c r="P31" s="18">
        <v>2025193</v>
      </c>
      <c r="Q31" s="9">
        <v>45634</v>
      </c>
    </row>
    <row r="32" spans="1:17" x14ac:dyDescent="0.25">
      <c r="A32" s="8">
        <f t="shared" si="0"/>
        <v>27</v>
      </c>
      <c r="B32" s="12">
        <v>8062</v>
      </c>
      <c r="C32" s="13" t="s">
        <v>182</v>
      </c>
      <c r="D32" s="20" t="s">
        <v>15</v>
      </c>
      <c r="E32" s="10" t="s">
        <v>154</v>
      </c>
      <c r="F32" s="12" t="s">
        <v>13</v>
      </c>
      <c r="G32" s="15" t="s">
        <v>155</v>
      </c>
      <c r="H32" s="9">
        <v>45755</v>
      </c>
      <c r="I32" s="12" t="s">
        <v>13</v>
      </c>
      <c r="J32" s="17" t="s">
        <v>156</v>
      </c>
      <c r="K32" s="9">
        <v>45755</v>
      </c>
      <c r="L32" s="8" t="s">
        <v>12</v>
      </c>
      <c r="M32" s="18">
        <v>294989</v>
      </c>
      <c r="N32" s="9">
        <v>45773</v>
      </c>
      <c r="O32" s="8" t="s">
        <v>18</v>
      </c>
      <c r="P32" s="8">
        <v>2025003</v>
      </c>
      <c r="Q32" s="9">
        <v>45634</v>
      </c>
    </row>
    <row r="33" spans="1:17" x14ac:dyDescent="0.25">
      <c r="A33" s="8">
        <f t="shared" si="0"/>
        <v>28</v>
      </c>
      <c r="B33" s="12">
        <v>8093</v>
      </c>
      <c r="C33" s="13" t="s">
        <v>180</v>
      </c>
      <c r="D33" s="14" t="s">
        <v>23</v>
      </c>
      <c r="E33" s="10" t="s">
        <v>146</v>
      </c>
      <c r="F33" s="30" t="s">
        <v>22</v>
      </c>
      <c r="G33" s="15" t="s">
        <v>147</v>
      </c>
      <c r="H33" s="9">
        <v>45977</v>
      </c>
      <c r="I33" s="30" t="s">
        <v>22</v>
      </c>
      <c r="J33" s="17"/>
      <c r="K33" s="9">
        <v>45977</v>
      </c>
      <c r="L33" s="22" t="s">
        <v>12</v>
      </c>
      <c r="M33" s="18">
        <v>294969</v>
      </c>
      <c r="N33" s="9">
        <v>45668</v>
      </c>
      <c r="O33" s="22" t="s">
        <v>18</v>
      </c>
      <c r="P33" s="8">
        <v>2025187</v>
      </c>
      <c r="Q33" s="9">
        <v>45634</v>
      </c>
    </row>
    <row r="34" spans="1:17" x14ac:dyDescent="0.25">
      <c r="A34" s="8">
        <f t="shared" si="0"/>
        <v>29</v>
      </c>
      <c r="B34" s="12">
        <v>8104</v>
      </c>
      <c r="C34" s="13" t="s">
        <v>80</v>
      </c>
      <c r="D34" s="14" t="s">
        <v>106</v>
      </c>
      <c r="E34" s="10" t="s">
        <v>107</v>
      </c>
      <c r="F34" s="12" t="s">
        <v>103</v>
      </c>
      <c r="G34" s="15" t="s">
        <v>108</v>
      </c>
      <c r="H34" s="9">
        <v>45839</v>
      </c>
      <c r="I34" s="12" t="s">
        <v>103</v>
      </c>
      <c r="J34" s="17">
        <v>237050</v>
      </c>
      <c r="K34" s="9">
        <v>45839</v>
      </c>
      <c r="L34" s="8" t="s">
        <v>12</v>
      </c>
      <c r="M34" s="18">
        <v>295941</v>
      </c>
      <c r="N34" s="9">
        <v>45791</v>
      </c>
      <c r="O34" s="8" t="s">
        <v>11</v>
      </c>
      <c r="P34" s="8">
        <v>2242</v>
      </c>
      <c r="Q34" s="9">
        <v>45634</v>
      </c>
    </row>
    <row r="35" spans="1:17" x14ac:dyDescent="0.25">
      <c r="A35" s="8">
        <f t="shared" si="0"/>
        <v>30</v>
      </c>
      <c r="B35" s="12">
        <v>8107</v>
      </c>
      <c r="C35" s="25" t="s">
        <v>90</v>
      </c>
      <c r="D35" s="20" t="s">
        <v>16</v>
      </c>
      <c r="E35" s="73">
        <v>15</v>
      </c>
      <c r="F35" s="30" t="s">
        <v>22</v>
      </c>
      <c r="G35" s="21">
        <v>7420340</v>
      </c>
      <c r="H35" s="9">
        <v>45732</v>
      </c>
      <c r="I35" s="12" t="s">
        <v>22</v>
      </c>
      <c r="J35" s="17">
        <v>7420335</v>
      </c>
      <c r="K35" s="9">
        <v>45732</v>
      </c>
      <c r="L35" s="8" t="s">
        <v>12</v>
      </c>
      <c r="M35" s="18">
        <v>294990</v>
      </c>
      <c r="N35" s="9">
        <v>45771</v>
      </c>
      <c r="O35" s="22" t="s">
        <v>18</v>
      </c>
      <c r="P35" s="8">
        <v>2025150</v>
      </c>
      <c r="Q35" s="77">
        <v>45634</v>
      </c>
    </row>
    <row r="36" spans="1:17" x14ac:dyDescent="0.25">
      <c r="A36" s="8">
        <f t="shared" si="0"/>
        <v>31</v>
      </c>
      <c r="B36" s="24">
        <v>8117</v>
      </c>
      <c r="C36" s="25" t="s">
        <v>75</v>
      </c>
      <c r="D36" s="14" t="s">
        <v>94</v>
      </c>
      <c r="E36" s="73">
        <v>373</v>
      </c>
      <c r="F36" s="12" t="s">
        <v>13</v>
      </c>
      <c r="G36" s="15" t="s">
        <v>95</v>
      </c>
      <c r="H36" s="75">
        <v>45906</v>
      </c>
      <c r="I36" s="12" t="s">
        <v>13</v>
      </c>
      <c r="J36" s="27" t="s">
        <v>96</v>
      </c>
      <c r="K36" s="75">
        <v>45906</v>
      </c>
      <c r="L36" s="22" t="s">
        <v>20</v>
      </c>
      <c r="M36" s="23" t="s">
        <v>97</v>
      </c>
      <c r="N36" s="29">
        <v>45892</v>
      </c>
      <c r="O36" s="8" t="s">
        <v>18</v>
      </c>
      <c r="P36" s="26">
        <v>2025131</v>
      </c>
      <c r="Q36" s="29">
        <v>45634</v>
      </c>
    </row>
    <row r="37" spans="1:17" x14ac:dyDescent="0.25">
      <c r="A37" s="8">
        <f t="shared" si="0"/>
        <v>32</v>
      </c>
      <c r="B37" s="12">
        <v>8119</v>
      </c>
      <c r="C37" s="16" t="s">
        <v>84</v>
      </c>
      <c r="D37" s="14" t="s">
        <v>21</v>
      </c>
      <c r="E37" s="10" t="s">
        <v>125</v>
      </c>
      <c r="F37" s="12" t="s">
        <v>13</v>
      </c>
      <c r="G37" s="15" t="s">
        <v>126</v>
      </c>
      <c r="H37" s="9">
        <v>45938</v>
      </c>
      <c r="I37" s="12" t="s">
        <v>13</v>
      </c>
      <c r="J37" s="74" t="s">
        <v>127</v>
      </c>
      <c r="K37" s="9">
        <v>45938</v>
      </c>
      <c r="L37" s="8" t="s">
        <v>12</v>
      </c>
      <c r="M37" s="18">
        <v>298441</v>
      </c>
      <c r="N37" s="9">
        <v>45945</v>
      </c>
      <c r="O37" s="22" t="s">
        <v>18</v>
      </c>
      <c r="P37" s="18">
        <v>2025304</v>
      </c>
      <c r="Q37" s="9">
        <v>45634</v>
      </c>
    </row>
    <row r="38" spans="1:17" x14ac:dyDescent="0.25">
      <c r="A38" s="8">
        <f t="shared" si="0"/>
        <v>33</v>
      </c>
      <c r="B38" s="12">
        <v>8192</v>
      </c>
      <c r="C38" s="13" t="s">
        <v>82</v>
      </c>
      <c r="D38" s="14" t="s">
        <v>30</v>
      </c>
      <c r="E38" s="10" t="s">
        <v>115</v>
      </c>
      <c r="F38" s="12" t="s">
        <v>13</v>
      </c>
      <c r="G38" s="21" t="s">
        <v>116</v>
      </c>
      <c r="H38" s="9">
        <v>45627</v>
      </c>
      <c r="I38" s="79" t="s">
        <v>25</v>
      </c>
      <c r="J38" s="80"/>
      <c r="K38" s="81"/>
      <c r="L38" s="22" t="s">
        <v>12</v>
      </c>
      <c r="M38" s="18">
        <v>73742</v>
      </c>
      <c r="N38" s="9">
        <v>45704</v>
      </c>
      <c r="O38" s="12" t="s">
        <v>117</v>
      </c>
      <c r="P38" s="8">
        <v>5679</v>
      </c>
      <c r="Q38" s="9">
        <v>45753</v>
      </c>
    </row>
    <row r="39" spans="1:17" x14ac:dyDescent="0.25">
      <c r="A39" s="8">
        <f t="shared" si="0"/>
        <v>34</v>
      </c>
      <c r="B39" s="24">
        <v>8333</v>
      </c>
      <c r="C39" s="25" t="s">
        <v>179</v>
      </c>
      <c r="D39" s="20" t="s">
        <v>23</v>
      </c>
      <c r="E39" s="73" t="s">
        <v>64</v>
      </c>
      <c r="F39" s="30" t="s">
        <v>22</v>
      </c>
      <c r="G39" s="15" t="s">
        <v>140</v>
      </c>
      <c r="H39" s="9">
        <v>45755</v>
      </c>
      <c r="I39" s="30" t="s">
        <v>22</v>
      </c>
      <c r="J39" s="17" t="s">
        <v>141</v>
      </c>
      <c r="K39" s="9">
        <v>45755</v>
      </c>
      <c r="L39" s="8" t="s">
        <v>12</v>
      </c>
      <c r="M39" s="18">
        <v>294303</v>
      </c>
      <c r="N39" s="9">
        <v>45817</v>
      </c>
      <c r="O39" s="8" t="s">
        <v>11</v>
      </c>
      <c r="P39" s="8">
        <v>2238</v>
      </c>
      <c r="Q39" s="9">
        <v>45634</v>
      </c>
    </row>
    <row r="40" spans="1:17" x14ac:dyDescent="0.25">
      <c r="A40" s="8">
        <f t="shared" si="0"/>
        <v>35</v>
      </c>
      <c r="B40" s="12">
        <v>9139</v>
      </c>
      <c r="C40" s="13" t="s">
        <v>93</v>
      </c>
      <c r="D40" s="14" t="s">
        <v>170</v>
      </c>
      <c r="E40" s="10" t="s">
        <v>171</v>
      </c>
      <c r="F40" s="12" t="s">
        <v>172</v>
      </c>
      <c r="G40" s="15" t="s">
        <v>173</v>
      </c>
      <c r="H40" s="9">
        <v>45892</v>
      </c>
      <c r="I40" s="12" t="s">
        <v>172</v>
      </c>
      <c r="J40" s="17">
        <v>243816</v>
      </c>
      <c r="K40" s="9">
        <v>45892</v>
      </c>
      <c r="L40" s="8" t="s">
        <v>12</v>
      </c>
      <c r="M40" s="18">
        <v>296485</v>
      </c>
      <c r="N40" s="9">
        <v>45811</v>
      </c>
      <c r="O40" s="8" t="s">
        <v>18</v>
      </c>
      <c r="P40" s="8">
        <v>2025135</v>
      </c>
      <c r="Q40" s="9">
        <v>45634</v>
      </c>
    </row>
    <row r="41" spans="1:17" x14ac:dyDescent="0.25">
      <c r="A41" s="8">
        <f t="shared" si="0"/>
        <v>36</v>
      </c>
      <c r="B41" s="30">
        <v>9237</v>
      </c>
      <c r="C41" s="63" t="s">
        <v>74</v>
      </c>
      <c r="D41" s="59" t="s">
        <v>63</v>
      </c>
      <c r="E41" s="11" t="s">
        <v>64</v>
      </c>
      <c r="F41" s="12" t="s">
        <v>24</v>
      </c>
      <c r="G41" s="15" t="s">
        <v>65</v>
      </c>
      <c r="H41" s="35">
        <v>45636</v>
      </c>
      <c r="I41" s="28" t="s">
        <v>24</v>
      </c>
      <c r="J41" s="31" t="s">
        <v>66</v>
      </c>
      <c r="K41" s="35">
        <v>45636</v>
      </c>
      <c r="L41" s="12" t="s">
        <v>17</v>
      </c>
      <c r="M41" s="12">
        <v>294611</v>
      </c>
      <c r="N41" s="32">
        <v>46033</v>
      </c>
      <c r="O41" s="12" t="s">
        <v>18</v>
      </c>
      <c r="P41" s="15" t="s">
        <v>67</v>
      </c>
      <c r="Q41" s="32">
        <v>45634</v>
      </c>
    </row>
    <row r="42" spans="1:17" x14ac:dyDescent="0.25">
      <c r="A42" s="8">
        <f t="shared" si="0"/>
        <v>37</v>
      </c>
      <c r="B42" s="12">
        <v>9327</v>
      </c>
      <c r="C42" s="63" t="s">
        <v>37</v>
      </c>
      <c r="D42" s="62" t="s">
        <v>54</v>
      </c>
      <c r="E42" s="11">
        <v>1</v>
      </c>
      <c r="F42" s="68" t="s">
        <v>55</v>
      </c>
      <c r="G42" s="68">
        <v>806957</v>
      </c>
      <c r="H42" s="35">
        <v>46204</v>
      </c>
      <c r="I42" s="28" t="s">
        <v>55</v>
      </c>
      <c r="J42" s="28">
        <v>806988</v>
      </c>
      <c r="K42" s="35">
        <v>46204</v>
      </c>
      <c r="L42" s="68" t="s">
        <v>56</v>
      </c>
      <c r="M42" s="12">
        <v>294703</v>
      </c>
      <c r="N42" s="32">
        <v>45647</v>
      </c>
      <c r="O42" s="12" t="s">
        <v>57</v>
      </c>
      <c r="P42" s="15" t="s">
        <v>58</v>
      </c>
      <c r="Q42" s="32">
        <v>46222</v>
      </c>
    </row>
    <row r="43" spans="1:17" x14ac:dyDescent="0.25">
      <c r="A43" s="8">
        <f t="shared" si="0"/>
        <v>38</v>
      </c>
      <c r="B43" s="12">
        <v>3700135</v>
      </c>
      <c r="C43" s="16" t="s">
        <v>85</v>
      </c>
      <c r="D43" s="14" t="s">
        <v>128</v>
      </c>
      <c r="E43" s="10" t="s">
        <v>129</v>
      </c>
      <c r="F43" s="12" t="s">
        <v>13</v>
      </c>
      <c r="G43" s="15" t="s">
        <v>130</v>
      </c>
      <c r="H43" s="9">
        <v>45938</v>
      </c>
      <c r="I43" s="12" t="s">
        <v>13</v>
      </c>
      <c r="J43" s="74" t="s">
        <v>131</v>
      </c>
      <c r="K43" s="9">
        <v>45938</v>
      </c>
      <c r="L43" s="8" t="s">
        <v>20</v>
      </c>
      <c r="M43" s="18" t="s">
        <v>132</v>
      </c>
      <c r="N43" s="9">
        <v>45888</v>
      </c>
      <c r="O43" s="22" t="s">
        <v>18</v>
      </c>
      <c r="P43" s="18">
        <v>2025108</v>
      </c>
      <c r="Q43" s="9">
        <v>45634</v>
      </c>
    </row>
  </sheetData>
  <autoFilter ref="Q1:Q46"/>
  <sortState ref="B6:Q43">
    <sortCondition ref="B6:B43"/>
  </sortState>
  <mergeCells count="36">
    <mergeCell ref="I29:K29"/>
    <mergeCell ref="I38:K38"/>
    <mergeCell ref="I27:K27"/>
    <mergeCell ref="I15:K15"/>
    <mergeCell ref="I19:K19"/>
    <mergeCell ref="I21:K21"/>
    <mergeCell ref="I10:K10"/>
    <mergeCell ref="I11:K11"/>
    <mergeCell ref="I13:K13"/>
    <mergeCell ref="I14:K14"/>
    <mergeCell ref="I18:K18"/>
    <mergeCell ref="I22:K22"/>
    <mergeCell ref="I24:K24"/>
    <mergeCell ref="I4:I5"/>
    <mergeCell ref="J4:J5"/>
    <mergeCell ref="K4:K5"/>
    <mergeCell ref="D4:D5"/>
    <mergeCell ref="E4:E5"/>
    <mergeCell ref="F4:F5"/>
    <mergeCell ref="G4:G5"/>
    <mergeCell ref="H4:H5"/>
    <mergeCell ref="I16:K16"/>
    <mergeCell ref="I17:K17"/>
    <mergeCell ref="I20:K20"/>
    <mergeCell ref="A1:Q2"/>
    <mergeCell ref="A3:A5"/>
    <mergeCell ref="B3:B5"/>
    <mergeCell ref="C3:C5"/>
    <mergeCell ref="D3:E3"/>
    <mergeCell ref="F3:K3"/>
    <mergeCell ref="L3:L5"/>
    <mergeCell ref="M3:M5"/>
    <mergeCell ref="N3:N5"/>
    <mergeCell ref="O3:O5"/>
    <mergeCell ref="P3:P5"/>
    <mergeCell ref="Q3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2024-12-26T04:37:12Z</dcterms:modified>
</cp:coreProperties>
</file>