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Лист1" sheetId="1" r:id="rId1"/>
  </sheets>
  <definedNames>
    <definedName name="_xlnm._FilterDatabase" localSheetId="0" hidden="1">Лист1!$Q$1:$Q$93</definedName>
  </definedNames>
  <calcPr calcId="152511"/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7" i="1"/>
  <c r="A6" i="1" l="1"/>
</calcChain>
</file>

<file path=xl/sharedStrings.xml><?xml version="1.0" encoding="utf-8"?>
<sst xmlns="http://schemas.openxmlformats.org/spreadsheetml/2006/main" count="433" uniqueCount="252">
  <si>
    <t>№ п/п</t>
  </si>
  <si>
    <t>№ договора</t>
  </si>
  <si>
    <t>Наименование</t>
  </si>
  <si>
    <t>Адрес</t>
  </si>
  <si>
    <t>Преобразователи расхода</t>
  </si>
  <si>
    <t>Марка т/в</t>
  </si>
  <si>
    <t>Заводской номер</t>
  </si>
  <si>
    <t>Срок поверки</t>
  </si>
  <si>
    <t>Марка ТСП</t>
  </si>
  <si>
    <t>улица</t>
  </si>
  <si>
    <t>дом</t>
  </si>
  <si>
    <t>КТПТР-03</t>
  </si>
  <si>
    <t>ВКТ-7.02</t>
  </si>
  <si>
    <t>Ultraflow 1,5</t>
  </si>
  <si>
    <t>Марка</t>
  </si>
  <si>
    <t>Проспект Назарбаева</t>
  </si>
  <si>
    <t>Малайсары Батыра</t>
  </si>
  <si>
    <t>ВКТ-7</t>
  </si>
  <si>
    <t>ВКТ7-02000</t>
  </si>
  <si>
    <t>КТСП-Н</t>
  </si>
  <si>
    <t>ВКТ7-02001</t>
  </si>
  <si>
    <t>КТС-Б</t>
  </si>
  <si>
    <t>ПРЭМ-32</t>
  </si>
  <si>
    <t>Multical-66e</t>
  </si>
  <si>
    <t>Pt-500 Kamstrup</t>
  </si>
  <si>
    <t>Ultraflow</t>
  </si>
  <si>
    <t>ПРЭМ-32-Д</t>
  </si>
  <si>
    <t>Питерфлоу РС-32</t>
  </si>
  <si>
    <t xml:space="preserve">Ак.Чокина </t>
  </si>
  <si>
    <t>US Echo II Itron</t>
  </si>
  <si>
    <t>ТВА-1</t>
  </si>
  <si>
    <t>ТВ-7</t>
  </si>
  <si>
    <t xml:space="preserve">Камзина </t>
  </si>
  <si>
    <t>Ultraflow 2,5</t>
  </si>
  <si>
    <t xml:space="preserve">Ломова </t>
  </si>
  <si>
    <t xml:space="preserve">Толстого </t>
  </si>
  <si>
    <t>ТВ-701001</t>
  </si>
  <si>
    <t>Ultraflow54S-1,5</t>
  </si>
  <si>
    <t xml:space="preserve">Торайгырова  </t>
  </si>
  <si>
    <t>не предусмотрен</t>
  </si>
  <si>
    <t>ТСП-001-01</t>
  </si>
  <si>
    <t>ТСП-001</t>
  </si>
  <si>
    <t>Володарского (Желтоксан)</t>
  </si>
  <si>
    <t>Циолковского</t>
  </si>
  <si>
    <t xml:space="preserve">Абая </t>
  </si>
  <si>
    <t>КТПТР-01</t>
  </si>
  <si>
    <t>КДТС 014</t>
  </si>
  <si>
    <t>Восточный промр-н</t>
  </si>
  <si>
    <t xml:space="preserve"> 1/1</t>
  </si>
  <si>
    <t>СПТ 941.11</t>
  </si>
  <si>
    <t>Qalcosonic F2</t>
  </si>
  <si>
    <t xml:space="preserve">Катаева </t>
  </si>
  <si>
    <t>Лесная (Братьев Дюсембиновых)</t>
  </si>
  <si>
    <t xml:space="preserve">SONO-1500 </t>
  </si>
  <si>
    <t>ПРЭМ-80</t>
  </si>
  <si>
    <t>ИП Уразова А.М. отопл.</t>
  </si>
  <si>
    <t xml:space="preserve">Машхур Жусупа </t>
  </si>
  <si>
    <t>Ultraflow65S-0,6</t>
  </si>
  <si>
    <t>4872/а</t>
  </si>
  <si>
    <t xml:space="preserve">РГП на ПХВ НУЭ </t>
  </si>
  <si>
    <t xml:space="preserve">Аймаутова </t>
  </si>
  <si>
    <t>2/5</t>
  </si>
  <si>
    <t>213377</t>
  </si>
  <si>
    <t>213382</t>
  </si>
  <si>
    <t>Офис сервис PVL</t>
  </si>
  <si>
    <t xml:space="preserve">Каирбаева </t>
  </si>
  <si>
    <t>ПРАМЕР 550-40</t>
  </si>
  <si>
    <t>ПРЭМ-40-Д</t>
  </si>
  <si>
    <t>1540024</t>
  </si>
  <si>
    <t>ТОО АЗС Монолит</t>
  </si>
  <si>
    <t xml:space="preserve">Кривенко </t>
  </si>
  <si>
    <t>SONO-1500-0,6</t>
  </si>
  <si>
    <t>3665841</t>
  </si>
  <si>
    <t>Ultraflow65S-1,5</t>
  </si>
  <si>
    <t>ТОО "ПЗМк-имсталькон"</t>
  </si>
  <si>
    <t>СПР</t>
  </si>
  <si>
    <t>ПРЭМ3-80-Д</t>
  </si>
  <si>
    <t>2385/а</t>
  </si>
  <si>
    <t>РГКП "Респ. Ветлаборатория МСХ"</t>
  </si>
  <si>
    <t>Толстого</t>
  </si>
  <si>
    <t>CПТ941.10</t>
  </si>
  <si>
    <t>100П КТСП-Н</t>
  </si>
  <si>
    <t>Санхаева ДА, Сакенова КК отопл.</t>
  </si>
  <si>
    <t>318/а</t>
  </si>
  <si>
    <t>ТОО СНЭК-БАР</t>
  </si>
  <si>
    <t>ТОО Аквилон Трейд магазин лит.А, А1 склад лит.Б</t>
  </si>
  <si>
    <t>Торговая</t>
  </si>
  <si>
    <t>5\5</t>
  </si>
  <si>
    <t>3594/а</t>
  </si>
  <si>
    <t xml:space="preserve">ТОО "Гелиос" </t>
  </si>
  <si>
    <t>ЦПР</t>
  </si>
  <si>
    <t>1789/а</t>
  </si>
  <si>
    <t>ТОО Майна Вира KZ</t>
  </si>
  <si>
    <t>Украинская</t>
  </si>
  <si>
    <t>39\1</t>
  </si>
  <si>
    <t xml:space="preserve">SONO 1500 </t>
  </si>
  <si>
    <t>1739/А</t>
  </si>
  <si>
    <t xml:space="preserve">КГП на ПХВ Павлодарская областная больница гл.корпус, подвал, пищеблок, прачечная, гаражи, хозблок. </t>
  </si>
  <si>
    <t xml:space="preserve">Щедрина </t>
  </si>
  <si>
    <t>63</t>
  </si>
  <si>
    <t>171502</t>
  </si>
  <si>
    <t xml:space="preserve">Акуш,- гинеколог, корпус </t>
  </si>
  <si>
    <t>200186</t>
  </si>
  <si>
    <t>Бадалян С.М.</t>
  </si>
  <si>
    <t>1 Мая ( Машхур Жусупа)</t>
  </si>
  <si>
    <t>164</t>
  </si>
  <si>
    <t>5958136</t>
  </si>
  <si>
    <t>1264/ А</t>
  </si>
  <si>
    <t>Маткаримова А.М.</t>
  </si>
  <si>
    <t>286/1</t>
  </si>
  <si>
    <t>18-068129</t>
  </si>
  <si>
    <t>КТСПР-03</t>
  </si>
  <si>
    <t>2735</t>
  </si>
  <si>
    <t xml:space="preserve">ИП Чамигова М.У. </t>
  </si>
  <si>
    <t>15/5734153</t>
  </si>
  <si>
    <t>15/5734152</t>
  </si>
  <si>
    <t>15-024466</t>
  </si>
  <si>
    <t>АО "Павлодарэнерго" (Энергетик)</t>
  </si>
  <si>
    <t>ПРЭМ-50</t>
  </si>
  <si>
    <t xml:space="preserve">Астана </t>
  </si>
  <si>
    <t>5881288</t>
  </si>
  <si>
    <t>16-044763</t>
  </si>
  <si>
    <t>Демесинов В.Х.</t>
  </si>
  <si>
    <t>Астана</t>
  </si>
  <si>
    <t xml:space="preserve">ИП Тюлегенова А.З. </t>
  </si>
  <si>
    <t xml:space="preserve">Бектурова </t>
  </si>
  <si>
    <t>44713118</t>
  </si>
  <si>
    <r>
      <t xml:space="preserve">Мукантаева Г.Б. </t>
    </r>
    <r>
      <rPr>
        <b/>
        <sz val="10"/>
        <color theme="1"/>
        <rFont val="Times New Roman"/>
        <family val="1"/>
        <charset val="204"/>
      </rPr>
      <t>КДК</t>
    </r>
  </si>
  <si>
    <t>129/2</t>
  </si>
  <si>
    <t>КТПТР-06</t>
  </si>
  <si>
    <t>Кондратюк А.В.</t>
  </si>
  <si>
    <t xml:space="preserve">Ворушина </t>
  </si>
  <si>
    <t>080625</t>
  </si>
  <si>
    <t>16-027429</t>
  </si>
  <si>
    <t>Ващенко О.А.</t>
  </si>
  <si>
    <t>1325/2</t>
  </si>
  <si>
    <t>20/7393968</t>
  </si>
  <si>
    <t>20/7393967</t>
  </si>
  <si>
    <t>20-131348</t>
  </si>
  <si>
    <t>ИП Сусуркиева М.Г.</t>
  </si>
  <si>
    <t>Ж. Мусы</t>
  </si>
  <si>
    <t>1/1</t>
  </si>
  <si>
    <t>12/3997296</t>
  </si>
  <si>
    <t>ТОО "Зарина и К"</t>
  </si>
  <si>
    <t xml:space="preserve">Каз.Правды </t>
  </si>
  <si>
    <t>77314</t>
  </si>
  <si>
    <t>16-031354</t>
  </si>
  <si>
    <t>1434</t>
  </si>
  <si>
    <t>ИП Бейсембаева З.Н.</t>
  </si>
  <si>
    <t xml:space="preserve"> 67/2</t>
  </si>
  <si>
    <t>16/5784978</t>
  </si>
  <si>
    <t>16/5784980</t>
  </si>
  <si>
    <t>Адамов В.В., Адамова Е.А.</t>
  </si>
  <si>
    <t>5828484</t>
  </si>
  <si>
    <t>1523</t>
  </si>
  <si>
    <t>ИП Ауталипова К.Н. ГВС от МЖД на встройку</t>
  </si>
  <si>
    <t xml:space="preserve">Катаева   </t>
  </si>
  <si>
    <t xml:space="preserve"> 9  кв53</t>
  </si>
  <si>
    <t>13/5576785</t>
  </si>
  <si>
    <t>60/1  н.п.22</t>
  </si>
  <si>
    <t>14272678</t>
  </si>
  <si>
    <t>51876170907290889</t>
  </si>
  <si>
    <t>Медеуов А.Д.</t>
  </si>
  <si>
    <t>Катаева</t>
  </si>
  <si>
    <t xml:space="preserve"> 95/3</t>
  </si>
  <si>
    <t>18-5958114</t>
  </si>
  <si>
    <t>18-067208</t>
  </si>
  <si>
    <t>Кирова (Бекмаханова)</t>
  </si>
  <si>
    <t>115/17</t>
  </si>
  <si>
    <t>032221916</t>
  </si>
  <si>
    <t>КДТС</t>
  </si>
  <si>
    <t>51876170207</t>
  </si>
  <si>
    <t>ИП Жакупова Ж.А.</t>
  </si>
  <si>
    <t>16/5788108</t>
  </si>
  <si>
    <t>ИП Носик В.И.</t>
  </si>
  <si>
    <t xml:space="preserve">Мастер флоу </t>
  </si>
  <si>
    <t>16-030137</t>
  </si>
  <si>
    <t>ТОО "Асфальтобетон"</t>
  </si>
  <si>
    <t>373526</t>
  </si>
  <si>
    <t>47</t>
  </si>
  <si>
    <t>14-14282959</t>
  </si>
  <si>
    <t>ТСПТ300</t>
  </si>
  <si>
    <t>4844, 4872</t>
  </si>
  <si>
    <t>ИП Данилович В.Е.</t>
  </si>
  <si>
    <t xml:space="preserve"> 150/4</t>
  </si>
  <si>
    <t>13/5560713</t>
  </si>
  <si>
    <t>Мукантаева А.Ж., Мукантаев А.Ж., Мукантаев А.Ж.</t>
  </si>
  <si>
    <t>591113</t>
  </si>
  <si>
    <t>ИП Куттыбаева Б.К.</t>
  </si>
  <si>
    <t xml:space="preserve"> 179/3</t>
  </si>
  <si>
    <t>12/5513175</t>
  </si>
  <si>
    <t>14/5635631</t>
  </si>
  <si>
    <t xml:space="preserve">ТОО Транс Карго Казахстан </t>
  </si>
  <si>
    <t>ВЭПС-40</t>
  </si>
  <si>
    <t>740514</t>
  </si>
  <si>
    <t>СПТ 941.01</t>
  </si>
  <si>
    <t>13528</t>
  </si>
  <si>
    <t xml:space="preserve">Луначарского </t>
  </si>
  <si>
    <t>52</t>
  </si>
  <si>
    <t>216298</t>
  </si>
  <si>
    <t>20-131815</t>
  </si>
  <si>
    <t>Питерфлоу РС-100</t>
  </si>
  <si>
    <t>ПитерФлоу РС-100</t>
  </si>
  <si>
    <t xml:space="preserve"> 43/2</t>
  </si>
  <si>
    <t>16-047414</t>
  </si>
  <si>
    <t>ТОО ПКФ "Баян"</t>
  </si>
  <si>
    <t xml:space="preserve"> 81/3</t>
  </si>
  <si>
    <t>Буженов Б.М., Буженова А.С.</t>
  </si>
  <si>
    <t>84/4</t>
  </si>
  <si>
    <t>18/5944110</t>
  </si>
  <si>
    <t>3593</t>
  </si>
  <si>
    <t>301/1</t>
  </si>
  <si>
    <t>12200078</t>
  </si>
  <si>
    <t>ТОО "TRADE-Инжиниринг"</t>
  </si>
  <si>
    <t>Сталеваров</t>
  </si>
  <si>
    <t>7399153</t>
  </si>
  <si>
    <t>20-131813</t>
  </si>
  <si>
    <t>Сейсембаева З.Е.</t>
  </si>
  <si>
    <t>5</t>
  </si>
  <si>
    <t>04/1289376</t>
  </si>
  <si>
    <t>1436\4124</t>
  </si>
  <si>
    <t>Раскильдинова Д.К.</t>
  </si>
  <si>
    <t>15/5725648</t>
  </si>
  <si>
    <t>Усенова Ж.К.</t>
  </si>
  <si>
    <t xml:space="preserve">Усолка </t>
  </si>
  <si>
    <t xml:space="preserve"> 1/5</t>
  </si>
  <si>
    <t>15/5715039</t>
  </si>
  <si>
    <t>15-019715</t>
  </si>
  <si>
    <t>ТОО "Казахстан"  фабрика</t>
  </si>
  <si>
    <t>217511</t>
  </si>
  <si>
    <t>20-131334</t>
  </si>
  <si>
    <t>Анистратов В.Ю.</t>
  </si>
  <si>
    <t xml:space="preserve">Циолковского  проезд </t>
  </si>
  <si>
    <t xml:space="preserve"> 30 проезд 20</t>
  </si>
  <si>
    <t>Ultraflow 0,6</t>
  </si>
  <si>
    <t>14/5650591</t>
  </si>
  <si>
    <t>14/5650593</t>
  </si>
  <si>
    <t>15-022000</t>
  </si>
  <si>
    <t>Абишев Е.С.и Оспанова Г.Ж.</t>
  </si>
  <si>
    <t xml:space="preserve">Шашкина </t>
  </si>
  <si>
    <t>22</t>
  </si>
  <si>
    <t>00214622</t>
  </si>
  <si>
    <t>5456</t>
  </si>
  <si>
    <t>ИП Мустафина Б.М.</t>
  </si>
  <si>
    <t>ТОО "Profinvest"</t>
  </si>
  <si>
    <t>ТОО "Hagi Павлодар"</t>
  </si>
  <si>
    <t xml:space="preserve">ИП Темирова Н.Б. </t>
  </si>
  <si>
    <t>ТОО "РеалЭнергоСтрой"</t>
  </si>
  <si>
    <t xml:space="preserve">ТОО «Sokrat-PV» </t>
  </si>
  <si>
    <t xml:space="preserve">Чикунов И.П., Чикунова В.Н. </t>
  </si>
  <si>
    <t xml:space="preserve">ТОО "Sport Line KZ" </t>
  </si>
  <si>
    <t>Список юридических лиц г. Павлодара с ПУ, у которых закончились сроки межповерочного интервала элементов ПУ по соcтоянию на 31.10.2024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</si>
</sst>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8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</cellXfs>
  <cellStyles count="4">
    <cellStyle name="Обычный" xfId="0" builtinId="0"/>
    <cellStyle name="Обычный 3" xfId="3"/>
    <cellStyle name="Обычный 4" xfId="2"/>
    <cellStyle name="Процент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zoomScale="80" zoomScaleNormal="80" workbookViewId="0">
      <pane ySplit="5" topLeftCell="A6" activePane="bottomLeft" state="frozen"/>
      <selection pane="bottomLeft" activeCell="K9" sqref="K9"/>
    </sheetView>
  </sheetViews>
  <sheetFormatPr defaultRowHeight="15" x14ac:dyDescent="0.25"/>
  <cols>
    <col min="1" max="1" width="5.5703125" style="1" customWidth="1"/>
    <col min="2" max="2" width="9.28515625" style="2" customWidth="1"/>
    <col min="3" max="3" width="64.42578125" style="21" bestFit="1" customWidth="1"/>
    <col min="4" max="4" width="30.5703125" style="3" bestFit="1" customWidth="1"/>
    <col min="5" max="5" width="11.42578125" style="4" bestFit="1" customWidth="1"/>
    <col min="6" max="6" width="19.7109375" style="5" customWidth="1"/>
    <col min="7" max="7" width="13.7109375" style="5" customWidth="1"/>
    <col min="8" max="8" width="13.28515625" style="6" bestFit="1" customWidth="1"/>
    <col min="9" max="9" width="18.85546875" style="5" customWidth="1"/>
    <col min="10" max="10" width="13.7109375" style="5" customWidth="1"/>
    <col min="11" max="11" width="13.7109375" style="6" customWidth="1"/>
    <col min="12" max="13" width="13.7109375" style="5" customWidth="1"/>
    <col min="14" max="14" width="13.7109375" style="6" customWidth="1"/>
    <col min="15" max="15" width="16.5703125" style="5" customWidth="1"/>
    <col min="16" max="16" width="14" style="5" customWidth="1"/>
    <col min="17" max="17" width="13.7109375" style="6" customWidth="1"/>
    <col min="18" max="18" width="9.140625" style="1"/>
    <col min="19" max="19" width="9.85546875" style="1" bestFit="1" customWidth="1"/>
    <col min="20" max="20" width="10.85546875" style="1" bestFit="1" customWidth="1"/>
    <col min="21" max="16384" width="9.140625" style="1"/>
  </cols>
  <sheetData>
    <row r="1" spans="1:17" x14ac:dyDescent="0.25">
      <c r="A1" s="28" t="s">
        <v>251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x14ac:dyDescent="0.25">
      <c r="A3" s="24" t="s">
        <v>0</v>
      </c>
      <c r="B3" s="24" t="s">
        <v>1</v>
      </c>
      <c r="C3" s="24" t="s">
        <v>2</v>
      </c>
      <c r="D3" s="35" t="s">
        <v>3</v>
      </c>
      <c r="E3" s="36"/>
      <c r="F3" s="37" t="s">
        <v>4</v>
      </c>
      <c r="G3" s="38"/>
      <c r="H3" s="38"/>
      <c r="I3" s="38"/>
      <c r="J3" s="38"/>
      <c r="K3" s="39"/>
      <c r="L3" s="24" t="s">
        <v>5</v>
      </c>
      <c r="M3" s="24" t="s">
        <v>6</v>
      </c>
      <c r="N3" s="26" t="s">
        <v>7</v>
      </c>
      <c r="O3" s="24" t="s">
        <v>8</v>
      </c>
      <c r="P3" s="24" t="s">
        <v>6</v>
      </c>
      <c r="Q3" s="26" t="s">
        <v>7</v>
      </c>
    </row>
    <row r="4" spans="1:17" x14ac:dyDescent="0.25">
      <c r="A4" s="34"/>
      <c r="B4" s="34"/>
      <c r="C4" s="34"/>
      <c r="D4" s="43" t="s">
        <v>9</v>
      </c>
      <c r="E4" s="22" t="s">
        <v>10</v>
      </c>
      <c r="F4" s="24" t="s">
        <v>14</v>
      </c>
      <c r="G4" s="24" t="s">
        <v>6</v>
      </c>
      <c r="H4" s="26" t="s">
        <v>7</v>
      </c>
      <c r="I4" s="41" t="s">
        <v>14</v>
      </c>
      <c r="J4" s="41" t="s">
        <v>6</v>
      </c>
      <c r="K4" s="42" t="s">
        <v>7</v>
      </c>
      <c r="L4" s="34"/>
      <c r="M4" s="34"/>
      <c r="N4" s="40"/>
      <c r="O4" s="34"/>
      <c r="P4" s="34"/>
      <c r="Q4" s="40"/>
    </row>
    <row r="5" spans="1:17" x14ac:dyDescent="0.25">
      <c r="A5" s="25"/>
      <c r="B5" s="25"/>
      <c r="C5" s="25"/>
      <c r="D5" s="44"/>
      <c r="E5" s="23"/>
      <c r="F5" s="25"/>
      <c r="G5" s="25"/>
      <c r="H5" s="27"/>
      <c r="I5" s="41"/>
      <c r="J5" s="41"/>
      <c r="K5" s="42"/>
      <c r="L5" s="25"/>
      <c r="M5" s="25"/>
      <c r="N5" s="27"/>
      <c r="O5" s="25"/>
      <c r="P5" s="25"/>
      <c r="Q5" s="27"/>
    </row>
    <row r="6" spans="1:17" x14ac:dyDescent="0.25">
      <c r="A6" s="19">
        <f>1</f>
        <v>1</v>
      </c>
      <c r="B6" s="7">
        <v>1013</v>
      </c>
      <c r="C6" s="46" t="s">
        <v>74</v>
      </c>
      <c r="D6" s="46" t="s">
        <v>75</v>
      </c>
      <c r="E6" s="12"/>
      <c r="F6" s="47" t="s">
        <v>76</v>
      </c>
      <c r="G6" s="47">
        <v>390794</v>
      </c>
      <c r="H6" s="52">
        <v>46228</v>
      </c>
      <c r="I6" s="47" t="s">
        <v>76</v>
      </c>
      <c r="J6" s="47">
        <v>390501</v>
      </c>
      <c r="K6" s="52">
        <v>46228</v>
      </c>
      <c r="L6" s="47" t="s">
        <v>36</v>
      </c>
      <c r="M6" s="57">
        <v>301320</v>
      </c>
      <c r="N6" s="52">
        <v>45570</v>
      </c>
      <c r="O6" s="47" t="s">
        <v>11</v>
      </c>
      <c r="P6" s="48" t="s">
        <v>77</v>
      </c>
      <c r="Q6" s="52">
        <v>46222</v>
      </c>
    </row>
    <row r="7" spans="1:17" x14ac:dyDescent="0.25">
      <c r="A7" s="19">
        <f>1+A6</f>
        <v>2</v>
      </c>
      <c r="B7" s="7">
        <v>2419</v>
      </c>
      <c r="C7" s="46" t="s">
        <v>84</v>
      </c>
      <c r="D7" s="51" t="s">
        <v>38</v>
      </c>
      <c r="E7" s="12">
        <v>52</v>
      </c>
      <c r="F7" s="47" t="s">
        <v>37</v>
      </c>
      <c r="G7" s="47">
        <v>3958958</v>
      </c>
      <c r="H7" s="52">
        <v>45615</v>
      </c>
      <c r="I7" s="85" t="s">
        <v>39</v>
      </c>
      <c r="J7" s="86"/>
      <c r="K7" s="87"/>
      <c r="L7" s="47" t="s">
        <v>20</v>
      </c>
      <c r="M7" s="57">
        <v>293555</v>
      </c>
      <c r="N7" s="52">
        <v>45573</v>
      </c>
      <c r="O7" s="47" t="s">
        <v>21</v>
      </c>
      <c r="P7" s="49">
        <v>2017422</v>
      </c>
      <c r="Q7" s="52">
        <v>45573</v>
      </c>
    </row>
    <row r="8" spans="1:17" x14ac:dyDescent="0.25">
      <c r="A8" s="20">
        <f t="shared" ref="A8:A57" si="0">1+A7</f>
        <v>3</v>
      </c>
      <c r="B8" s="45">
        <v>2774</v>
      </c>
      <c r="C8" s="56" t="s">
        <v>69</v>
      </c>
      <c r="D8" s="46" t="s">
        <v>70</v>
      </c>
      <c r="E8" s="12">
        <v>23</v>
      </c>
      <c r="F8" s="47" t="s">
        <v>71</v>
      </c>
      <c r="G8" s="49">
        <v>41908154</v>
      </c>
      <c r="H8" s="52">
        <v>45566</v>
      </c>
      <c r="I8" s="85" t="s">
        <v>39</v>
      </c>
      <c r="J8" s="86"/>
      <c r="K8" s="87"/>
      <c r="L8" s="47" t="s">
        <v>23</v>
      </c>
      <c r="M8" s="57">
        <v>5175101</v>
      </c>
      <c r="N8" s="52">
        <v>45566</v>
      </c>
      <c r="O8" s="50" t="s">
        <v>24</v>
      </c>
      <c r="P8" s="48" t="s">
        <v>72</v>
      </c>
      <c r="Q8" s="52">
        <v>45948</v>
      </c>
    </row>
    <row r="9" spans="1:17" x14ac:dyDescent="0.25">
      <c r="A9" s="20">
        <f t="shared" si="0"/>
        <v>4</v>
      </c>
      <c r="B9" s="7">
        <v>3165</v>
      </c>
      <c r="C9" s="18" t="s">
        <v>59</v>
      </c>
      <c r="D9" s="53" t="s">
        <v>60</v>
      </c>
      <c r="E9" s="15" t="s">
        <v>61</v>
      </c>
      <c r="F9" s="47" t="s">
        <v>22</v>
      </c>
      <c r="G9" s="48" t="s">
        <v>62</v>
      </c>
      <c r="H9" s="52">
        <v>45882</v>
      </c>
      <c r="I9" s="47" t="s">
        <v>22</v>
      </c>
      <c r="J9" s="48" t="s">
        <v>63</v>
      </c>
      <c r="K9" s="52">
        <v>45882</v>
      </c>
      <c r="L9" s="47" t="s">
        <v>30</v>
      </c>
      <c r="M9" s="49">
        <v>2864</v>
      </c>
      <c r="N9" s="52">
        <v>45573</v>
      </c>
      <c r="O9" s="48" t="s">
        <v>41</v>
      </c>
      <c r="P9" s="49">
        <v>4663</v>
      </c>
      <c r="Q9" s="52">
        <v>46296</v>
      </c>
    </row>
    <row r="10" spans="1:17" x14ac:dyDescent="0.25">
      <c r="A10" s="20">
        <f t="shared" si="0"/>
        <v>5</v>
      </c>
      <c r="B10" s="7">
        <v>3292</v>
      </c>
      <c r="C10" s="55" t="s">
        <v>64</v>
      </c>
      <c r="D10" s="18" t="s">
        <v>65</v>
      </c>
      <c r="E10" s="12">
        <v>32</v>
      </c>
      <c r="F10" s="47" t="s">
        <v>66</v>
      </c>
      <c r="G10" s="47">
        <v>40440712</v>
      </c>
      <c r="H10" s="52">
        <v>45575</v>
      </c>
      <c r="I10" s="47" t="s">
        <v>67</v>
      </c>
      <c r="J10" s="47">
        <v>607104</v>
      </c>
      <c r="K10" s="52">
        <v>45575</v>
      </c>
      <c r="L10" s="47" t="s">
        <v>20</v>
      </c>
      <c r="M10" s="47">
        <v>258438</v>
      </c>
      <c r="N10" s="52">
        <v>45575</v>
      </c>
      <c r="O10" s="47" t="s">
        <v>21</v>
      </c>
      <c r="P10" s="48" t="s">
        <v>68</v>
      </c>
      <c r="Q10" s="52">
        <v>45575</v>
      </c>
    </row>
    <row r="11" spans="1:17" ht="25.5" x14ac:dyDescent="0.25">
      <c r="A11" s="20">
        <f t="shared" si="0"/>
        <v>6</v>
      </c>
      <c r="B11" s="7">
        <v>3471</v>
      </c>
      <c r="C11" s="18" t="s">
        <v>97</v>
      </c>
      <c r="D11" s="53" t="s">
        <v>98</v>
      </c>
      <c r="E11" s="15" t="s">
        <v>99</v>
      </c>
      <c r="F11" s="47" t="s">
        <v>54</v>
      </c>
      <c r="G11" s="49">
        <v>167438</v>
      </c>
      <c r="H11" s="52">
        <v>45570</v>
      </c>
      <c r="I11" s="48" t="s">
        <v>54</v>
      </c>
      <c r="J11" s="48" t="s">
        <v>100</v>
      </c>
      <c r="K11" s="52">
        <v>45570</v>
      </c>
      <c r="L11" s="47" t="s">
        <v>12</v>
      </c>
      <c r="M11" s="49">
        <v>181013</v>
      </c>
      <c r="N11" s="52">
        <v>45570</v>
      </c>
      <c r="O11" s="48" t="s">
        <v>11</v>
      </c>
      <c r="P11" s="49">
        <v>4632</v>
      </c>
      <c r="Q11" s="52">
        <v>45570</v>
      </c>
    </row>
    <row r="12" spans="1:17" x14ac:dyDescent="0.25">
      <c r="A12" s="20">
        <f t="shared" si="0"/>
        <v>7</v>
      </c>
      <c r="B12" s="7">
        <v>3471</v>
      </c>
      <c r="C12" s="18" t="s">
        <v>101</v>
      </c>
      <c r="D12" s="53" t="s">
        <v>98</v>
      </c>
      <c r="E12" s="15" t="s">
        <v>99</v>
      </c>
      <c r="F12" s="47" t="s">
        <v>22</v>
      </c>
      <c r="G12" s="49">
        <v>200241</v>
      </c>
      <c r="H12" s="52">
        <v>45570</v>
      </c>
      <c r="I12" s="48" t="s">
        <v>22</v>
      </c>
      <c r="J12" s="48" t="s">
        <v>102</v>
      </c>
      <c r="K12" s="52">
        <v>45570</v>
      </c>
      <c r="L12" s="47" t="s">
        <v>12</v>
      </c>
      <c r="M12" s="49">
        <v>79061</v>
      </c>
      <c r="N12" s="52">
        <v>45570</v>
      </c>
      <c r="O12" s="48" t="s">
        <v>11</v>
      </c>
      <c r="P12" s="49">
        <v>1199</v>
      </c>
      <c r="Q12" s="52">
        <v>45570</v>
      </c>
    </row>
    <row r="13" spans="1:17" x14ac:dyDescent="0.25">
      <c r="A13" s="20">
        <f t="shared" si="0"/>
        <v>8</v>
      </c>
      <c r="B13" s="7">
        <v>3690</v>
      </c>
      <c r="C13" s="18" t="s">
        <v>78</v>
      </c>
      <c r="D13" s="18" t="s">
        <v>79</v>
      </c>
      <c r="E13" s="12">
        <v>3</v>
      </c>
      <c r="F13" s="47" t="s">
        <v>25</v>
      </c>
      <c r="G13" s="49">
        <v>3876454</v>
      </c>
      <c r="H13" s="52">
        <v>45567</v>
      </c>
      <c r="I13" s="85" t="s">
        <v>39</v>
      </c>
      <c r="J13" s="86"/>
      <c r="K13" s="87"/>
      <c r="L13" s="47" t="s">
        <v>80</v>
      </c>
      <c r="M13" s="60">
        <v>42594</v>
      </c>
      <c r="N13" s="52">
        <v>45567</v>
      </c>
      <c r="O13" s="47" t="s">
        <v>81</v>
      </c>
      <c r="P13" s="49">
        <v>34715</v>
      </c>
      <c r="Q13" s="52">
        <v>45567</v>
      </c>
    </row>
    <row r="14" spans="1:17" x14ac:dyDescent="0.25">
      <c r="A14" s="20">
        <f t="shared" si="0"/>
        <v>9</v>
      </c>
      <c r="B14" s="7">
        <v>4266</v>
      </c>
      <c r="C14" s="8" t="s">
        <v>228</v>
      </c>
      <c r="D14" s="10" t="s">
        <v>43</v>
      </c>
      <c r="E14" s="9">
        <v>39</v>
      </c>
      <c r="F14" s="7" t="s">
        <v>27</v>
      </c>
      <c r="G14" s="9" t="s">
        <v>229</v>
      </c>
      <c r="H14" s="16">
        <v>45584</v>
      </c>
      <c r="I14" s="9" t="s">
        <v>27</v>
      </c>
      <c r="J14" s="13">
        <v>217525</v>
      </c>
      <c r="K14" s="16">
        <v>45584</v>
      </c>
      <c r="L14" s="12" t="s">
        <v>31</v>
      </c>
      <c r="M14" s="11" t="s">
        <v>230</v>
      </c>
      <c r="N14" s="16">
        <v>45584</v>
      </c>
      <c r="O14" s="12" t="s">
        <v>21</v>
      </c>
      <c r="P14" s="12">
        <v>2023592</v>
      </c>
      <c r="Q14" s="16">
        <v>46741</v>
      </c>
    </row>
    <row r="15" spans="1:17" x14ac:dyDescent="0.25">
      <c r="A15" s="20">
        <f t="shared" si="0"/>
        <v>10</v>
      </c>
      <c r="B15" s="7">
        <v>4305</v>
      </c>
      <c r="C15" s="8" t="s">
        <v>243</v>
      </c>
      <c r="D15" s="64" t="s">
        <v>15</v>
      </c>
      <c r="E15" s="9" t="s">
        <v>211</v>
      </c>
      <c r="F15" s="9" t="s">
        <v>29</v>
      </c>
      <c r="G15" s="9" t="s">
        <v>212</v>
      </c>
      <c r="H15" s="16">
        <v>45566</v>
      </c>
      <c r="I15" s="85" t="s">
        <v>39</v>
      </c>
      <c r="J15" s="86"/>
      <c r="K15" s="87"/>
      <c r="L15" s="12" t="s">
        <v>12</v>
      </c>
      <c r="M15" s="11">
        <v>179346</v>
      </c>
      <c r="N15" s="16">
        <v>45566</v>
      </c>
      <c r="O15" s="12" t="s">
        <v>21</v>
      </c>
      <c r="P15" s="12">
        <v>1224010</v>
      </c>
      <c r="Q15" s="16">
        <v>45566</v>
      </c>
    </row>
    <row r="16" spans="1:17" x14ac:dyDescent="0.25">
      <c r="A16" s="20">
        <f t="shared" si="0"/>
        <v>11</v>
      </c>
      <c r="B16" s="63">
        <v>4886</v>
      </c>
      <c r="C16" s="65" t="s">
        <v>143</v>
      </c>
      <c r="D16" s="64" t="s">
        <v>144</v>
      </c>
      <c r="E16" s="63">
        <v>5</v>
      </c>
      <c r="F16" s="7" t="s">
        <v>27</v>
      </c>
      <c r="G16" s="9" t="s">
        <v>145</v>
      </c>
      <c r="H16" s="16">
        <v>45581</v>
      </c>
      <c r="I16" s="7" t="s">
        <v>27</v>
      </c>
      <c r="J16" s="13">
        <v>80610</v>
      </c>
      <c r="K16" s="16">
        <v>45581</v>
      </c>
      <c r="L16" s="15" t="s">
        <v>31</v>
      </c>
      <c r="M16" s="11" t="s">
        <v>146</v>
      </c>
      <c r="N16" s="16">
        <v>45581</v>
      </c>
      <c r="O16" s="15" t="s">
        <v>11</v>
      </c>
      <c r="P16" s="15" t="s">
        <v>147</v>
      </c>
      <c r="Q16" s="16">
        <v>45581</v>
      </c>
    </row>
    <row r="17" spans="1:17" x14ac:dyDescent="0.25">
      <c r="A17" s="20">
        <f t="shared" si="0"/>
        <v>12</v>
      </c>
      <c r="B17" s="63">
        <v>5122</v>
      </c>
      <c r="C17" s="65" t="s">
        <v>113</v>
      </c>
      <c r="D17" s="64" t="s">
        <v>44</v>
      </c>
      <c r="E17" s="63">
        <v>188</v>
      </c>
      <c r="F17" s="7" t="s">
        <v>13</v>
      </c>
      <c r="G17" s="9" t="s">
        <v>114</v>
      </c>
      <c r="H17" s="16">
        <v>46015</v>
      </c>
      <c r="I17" s="58" t="s">
        <v>13</v>
      </c>
      <c r="J17" s="13" t="s">
        <v>115</v>
      </c>
      <c r="K17" s="16">
        <v>46015</v>
      </c>
      <c r="L17" s="12" t="s">
        <v>31</v>
      </c>
      <c r="M17" s="71" t="s">
        <v>116</v>
      </c>
      <c r="N17" s="16">
        <v>45584</v>
      </c>
      <c r="O17" s="58" t="s">
        <v>11</v>
      </c>
      <c r="P17" s="12">
        <v>1452</v>
      </c>
      <c r="Q17" s="16">
        <v>46559</v>
      </c>
    </row>
    <row r="18" spans="1:17" x14ac:dyDescent="0.25">
      <c r="A18" s="20">
        <f t="shared" si="0"/>
        <v>13</v>
      </c>
      <c r="B18" s="63">
        <v>5123</v>
      </c>
      <c r="C18" s="65" t="s">
        <v>130</v>
      </c>
      <c r="D18" s="64" t="s">
        <v>131</v>
      </c>
      <c r="E18" s="63">
        <v>95</v>
      </c>
      <c r="F18" s="7" t="s">
        <v>27</v>
      </c>
      <c r="G18" s="9" t="s">
        <v>132</v>
      </c>
      <c r="H18" s="16">
        <v>45577</v>
      </c>
      <c r="I18" s="85" t="s">
        <v>39</v>
      </c>
      <c r="J18" s="86"/>
      <c r="K18" s="87"/>
      <c r="L18" s="12" t="s">
        <v>31</v>
      </c>
      <c r="M18" s="71" t="s">
        <v>133</v>
      </c>
      <c r="N18" s="16">
        <v>45577</v>
      </c>
      <c r="O18" s="58" t="s">
        <v>11</v>
      </c>
      <c r="P18" s="12">
        <v>1425</v>
      </c>
      <c r="Q18" s="16">
        <v>45577</v>
      </c>
    </row>
    <row r="19" spans="1:17" x14ac:dyDescent="0.25">
      <c r="A19" s="20">
        <f t="shared" si="0"/>
        <v>14</v>
      </c>
      <c r="B19" s="63">
        <v>5296</v>
      </c>
      <c r="C19" s="65" t="s">
        <v>183</v>
      </c>
      <c r="D19" s="64" t="s">
        <v>34</v>
      </c>
      <c r="E19" s="63" t="s">
        <v>184</v>
      </c>
      <c r="F19" s="7" t="s">
        <v>13</v>
      </c>
      <c r="G19" s="9" t="s">
        <v>185</v>
      </c>
      <c r="H19" s="16">
        <v>45804</v>
      </c>
      <c r="I19" s="85" t="s">
        <v>39</v>
      </c>
      <c r="J19" s="86"/>
      <c r="K19" s="87"/>
      <c r="L19" s="12" t="s">
        <v>12</v>
      </c>
      <c r="M19" s="15">
        <v>192269</v>
      </c>
      <c r="N19" s="16">
        <v>45592</v>
      </c>
      <c r="O19" s="15" t="s">
        <v>11</v>
      </c>
      <c r="P19" s="12">
        <v>5932</v>
      </c>
      <c r="Q19" s="16">
        <v>45592</v>
      </c>
    </row>
    <row r="20" spans="1:17" x14ac:dyDescent="0.25">
      <c r="A20" s="20">
        <f t="shared" si="0"/>
        <v>15</v>
      </c>
      <c r="B20" s="63">
        <v>5371</v>
      </c>
      <c r="C20" s="65" t="s">
        <v>231</v>
      </c>
      <c r="D20" s="64" t="s">
        <v>232</v>
      </c>
      <c r="E20" s="63" t="s">
        <v>233</v>
      </c>
      <c r="F20" s="7" t="s">
        <v>234</v>
      </c>
      <c r="G20" s="9" t="s">
        <v>235</v>
      </c>
      <c r="H20" s="16">
        <v>45568</v>
      </c>
      <c r="I20" s="12" t="s">
        <v>234</v>
      </c>
      <c r="J20" s="13" t="s">
        <v>236</v>
      </c>
      <c r="K20" s="16">
        <v>45568</v>
      </c>
      <c r="L20" s="12" t="s">
        <v>31</v>
      </c>
      <c r="M20" s="71" t="s">
        <v>237</v>
      </c>
      <c r="N20" s="16">
        <v>46151</v>
      </c>
      <c r="O20" s="12" t="s">
        <v>11</v>
      </c>
      <c r="P20" s="12">
        <v>1432</v>
      </c>
      <c r="Q20" s="16">
        <v>46151</v>
      </c>
    </row>
    <row r="21" spans="1:17" x14ac:dyDescent="0.2">
      <c r="A21" s="20">
        <f t="shared" si="0"/>
        <v>16</v>
      </c>
      <c r="B21" s="63">
        <v>5458</v>
      </c>
      <c r="C21" s="65" t="s">
        <v>172</v>
      </c>
      <c r="D21" s="10" t="s">
        <v>167</v>
      </c>
      <c r="E21" s="80">
        <v>140</v>
      </c>
      <c r="F21" s="7" t="s">
        <v>13</v>
      </c>
      <c r="G21" s="9" t="s">
        <v>173</v>
      </c>
      <c r="H21" s="16">
        <v>46328</v>
      </c>
      <c r="I21" s="85" t="s">
        <v>39</v>
      </c>
      <c r="J21" s="86"/>
      <c r="K21" s="87"/>
      <c r="L21" s="15" t="s">
        <v>12</v>
      </c>
      <c r="M21" s="71">
        <v>271329</v>
      </c>
      <c r="N21" s="16">
        <v>45588</v>
      </c>
      <c r="O21" s="12" t="s">
        <v>11</v>
      </c>
      <c r="P21" s="12">
        <v>1573</v>
      </c>
      <c r="Q21" s="16">
        <v>45588</v>
      </c>
    </row>
    <row r="22" spans="1:17" x14ac:dyDescent="0.25">
      <c r="A22" s="20">
        <f t="shared" si="0"/>
        <v>17</v>
      </c>
      <c r="B22" s="78">
        <v>5692</v>
      </c>
      <c r="C22" s="65" t="s">
        <v>186</v>
      </c>
      <c r="D22" s="64" t="s">
        <v>34</v>
      </c>
      <c r="E22" s="78">
        <v>160</v>
      </c>
      <c r="F22" s="7" t="s">
        <v>22</v>
      </c>
      <c r="G22" s="61" t="s">
        <v>187</v>
      </c>
      <c r="H22" s="75">
        <v>46613</v>
      </c>
      <c r="I22" s="85" t="s">
        <v>39</v>
      </c>
      <c r="J22" s="86"/>
      <c r="K22" s="87"/>
      <c r="L22" s="12" t="s">
        <v>49</v>
      </c>
      <c r="M22" s="62">
        <v>42259</v>
      </c>
      <c r="N22" s="75">
        <v>45584</v>
      </c>
      <c r="O22" s="12" t="s">
        <v>129</v>
      </c>
      <c r="P22" s="66">
        <v>3494</v>
      </c>
      <c r="Q22" s="75">
        <v>45584</v>
      </c>
    </row>
    <row r="23" spans="1:17" x14ac:dyDescent="0.25">
      <c r="A23" s="20">
        <f t="shared" si="0"/>
        <v>18</v>
      </c>
      <c r="B23" s="63">
        <v>5722</v>
      </c>
      <c r="C23" s="8" t="s">
        <v>244</v>
      </c>
      <c r="D23" s="64" t="s">
        <v>119</v>
      </c>
      <c r="E23" s="63">
        <v>160</v>
      </c>
      <c r="F23" s="7" t="s">
        <v>13</v>
      </c>
      <c r="G23" s="9" t="s">
        <v>120</v>
      </c>
      <c r="H23" s="16">
        <v>45574</v>
      </c>
      <c r="I23" s="85" t="s">
        <v>39</v>
      </c>
      <c r="J23" s="86"/>
      <c r="K23" s="87"/>
      <c r="L23" s="12" t="s">
        <v>31</v>
      </c>
      <c r="M23" s="11" t="s">
        <v>121</v>
      </c>
      <c r="N23" s="16">
        <v>45605</v>
      </c>
      <c r="O23" s="58" t="s">
        <v>11</v>
      </c>
      <c r="P23" s="12">
        <v>3217</v>
      </c>
      <c r="Q23" s="16">
        <v>45605</v>
      </c>
    </row>
    <row r="24" spans="1:17" x14ac:dyDescent="0.25">
      <c r="A24" s="20">
        <f t="shared" si="0"/>
        <v>19</v>
      </c>
      <c r="B24" s="63">
        <v>5803</v>
      </c>
      <c r="C24" s="65" t="s">
        <v>221</v>
      </c>
      <c r="D24" s="64" t="s">
        <v>35</v>
      </c>
      <c r="E24" s="63">
        <v>90</v>
      </c>
      <c r="F24" s="7" t="s">
        <v>13</v>
      </c>
      <c r="G24" s="9" t="s">
        <v>222</v>
      </c>
      <c r="H24" s="16">
        <v>46245</v>
      </c>
      <c r="I24" s="85" t="s">
        <v>39</v>
      </c>
      <c r="J24" s="86"/>
      <c r="K24" s="87"/>
      <c r="L24" s="12" t="s">
        <v>12</v>
      </c>
      <c r="M24" s="71">
        <v>268643</v>
      </c>
      <c r="N24" s="16">
        <v>45566</v>
      </c>
      <c r="O24" s="12" t="s">
        <v>11</v>
      </c>
      <c r="P24" s="12">
        <v>1510</v>
      </c>
      <c r="Q24" s="16">
        <v>45566</v>
      </c>
    </row>
    <row r="25" spans="1:17" x14ac:dyDescent="0.25">
      <c r="A25" s="20">
        <f t="shared" si="0"/>
        <v>20</v>
      </c>
      <c r="B25" s="7">
        <v>5862</v>
      </c>
      <c r="C25" s="8" t="s">
        <v>217</v>
      </c>
      <c r="D25" s="10" t="s">
        <v>35</v>
      </c>
      <c r="E25" s="9" t="s">
        <v>218</v>
      </c>
      <c r="F25" s="7" t="s">
        <v>13</v>
      </c>
      <c r="G25" s="9" t="s">
        <v>219</v>
      </c>
      <c r="H25" s="77">
        <v>45580</v>
      </c>
      <c r="I25" s="85" t="s">
        <v>39</v>
      </c>
      <c r="J25" s="86"/>
      <c r="K25" s="87"/>
      <c r="L25" s="12" t="s">
        <v>12</v>
      </c>
      <c r="M25" s="11">
        <v>302104</v>
      </c>
      <c r="N25" s="77">
        <v>46249</v>
      </c>
      <c r="O25" s="15" t="s">
        <v>40</v>
      </c>
      <c r="P25" s="15" t="s">
        <v>220</v>
      </c>
      <c r="Q25" s="77">
        <v>46310</v>
      </c>
    </row>
    <row r="26" spans="1:17" x14ac:dyDescent="0.25">
      <c r="A26" s="20">
        <f t="shared" si="0"/>
        <v>21</v>
      </c>
      <c r="B26" s="63">
        <v>5881</v>
      </c>
      <c r="C26" s="65" t="s">
        <v>122</v>
      </c>
      <c r="D26" s="64" t="s">
        <v>123</v>
      </c>
      <c r="E26" s="63">
        <v>160</v>
      </c>
      <c r="F26" s="7" t="s">
        <v>13</v>
      </c>
      <c r="G26" s="14">
        <v>5576730</v>
      </c>
      <c r="H26" s="16">
        <v>45952</v>
      </c>
      <c r="I26" s="85" t="s">
        <v>39</v>
      </c>
      <c r="J26" s="86"/>
      <c r="K26" s="87"/>
      <c r="L26" s="12" t="s">
        <v>12</v>
      </c>
      <c r="M26" s="11">
        <v>192508</v>
      </c>
      <c r="N26" s="16">
        <v>45570</v>
      </c>
      <c r="O26" s="12" t="s">
        <v>11</v>
      </c>
      <c r="P26" s="12">
        <v>648</v>
      </c>
      <c r="Q26" s="16">
        <v>45931</v>
      </c>
    </row>
    <row r="27" spans="1:17" x14ac:dyDescent="0.25">
      <c r="A27" s="20">
        <f t="shared" si="0"/>
        <v>22</v>
      </c>
      <c r="B27" s="63">
        <v>5897</v>
      </c>
      <c r="C27" s="65" t="s">
        <v>124</v>
      </c>
      <c r="D27" s="64" t="s">
        <v>125</v>
      </c>
      <c r="E27" s="63">
        <v>246</v>
      </c>
      <c r="F27" s="7" t="s">
        <v>53</v>
      </c>
      <c r="G27" s="9" t="s">
        <v>126</v>
      </c>
      <c r="H27" s="16">
        <v>45588</v>
      </c>
      <c r="I27" s="85" t="s">
        <v>39</v>
      </c>
      <c r="J27" s="86"/>
      <c r="K27" s="87"/>
      <c r="L27" s="12" t="s">
        <v>12</v>
      </c>
      <c r="M27" s="12">
        <v>171342</v>
      </c>
      <c r="N27" s="16">
        <v>45588</v>
      </c>
      <c r="O27" s="12" t="s">
        <v>11</v>
      </c>
      <c r="P27" s="12">
        <v>1820</v>
      </c>
      <c r="Q27" s="16">
        <v>45588</v>
      </c>
    </row>
    <row r="28" spans="1:17" x14ac:dyDescent="0.25">
      <c r="A28" s="20">
        <f t="shared" si="0"/>
        <v>23</v>
      </c>
      <c r="B28" s="45">
        <v>6063</v>
      </c>
      <c r="C28" s="46" t="s">
        <v>55</v>
      </c>
      <c r="D28" s="46" t="s">
        <v>56</v>
      </c>
      <c r="E28" s="12">
        <v>8</v>
      </c>
      <c r="F28" s="47" t="s">
        <v>57</v>
      </c>
      <c r="G28" s="47">
        <v>4921515</v>
      </c>
      <c r="H28" s="52">
        <v>45578</v>
      </c>
      <c r="I28" s="85" t="s">
        <v>39</v>
      </c>
      <c r="J28" s="86"/>
      <c r="K28" s="87"/>
      <c r="L28" s="47" t="s">
        <v>20</v>
      </c>
      <c r="M28" s="47">
        <v>167469</v>
      </c>
      <c r="N28" s="52">
        <v>45578</v>
      </c>
      <c r="O28" s="47" t="s">
        <v>11</v>
      </c>
      <c r="P28" s="48" t="s">
        <v>58</v>
      </c>
      <c r="Q28" s="52">
        <v>45578</v>
      </c>
    </row>
    <row r="29" spans="1:17" x14ac:dyDescent="0.25">
      <c r="A29" s="20">
        <f t="shared" si="0"/>
        <v>24</v>
      </c>
      <c r="B29" s="7">
        <v>6448</v>
      </c>
      <c r="C29" s="55" t="s">
        <v>89</v>
      </c>
      <c r="D29" s="51" t="s">
        <v>90</v>
      </c>
      <c r="E29" s="12"/>
      <c r="F29" s="47" t="s">
        <v>26</v>
      </c>
      <c r="G29" s="49">
        <v>296065</v>
      </c>
      <c r="H29" s="52">
        <v>45577</v>
      </c>
      <c r="I29" s="47" t="s">
        <v>26</v>
      </c>
      <c r="J29" s="49">
        <v>316680</v>
      </c>
      <c r="K29" s="52">
        <v>45577</v>
      </c>
      <c r="L29" s="47" t="s">
        <v>23</v>
      </c>
      <c r="M29" s="47">
        <v>5218219</v>
      </c>
      <c r="N29" s="82">
        <v>45577</v>
      </c>
      <c r="O29" s="83" t="s">
        <v>11</v>
      </c>
      <c r="P29" s="84" t="s">
        <v>91</v>
      </c>
      <c r="Q29" s="82">
        <v>45577</v>
      </c>
    </row>
    <row r="30" spans="1:17" x14ac:dyDescent="0.25">
      <c r="A30" s="20">
        <f t="shared" si="0"/>
        <v>25</v>
      </c>
      <c r="B30" s="63">
        <v>6606</v>
      </c>
      <c r="C30" s="65" t="s">
        <v>155</v>
      </c>
      <c r="D30" s="64" t="s">
        <v>156</v>
      </c>
      <c r="E30" s="63" t="s">
        <v>157</v>
      </c>
      <c r="F30" s="7" t="s">
        <v>13</v>
      </c>
      <c r="G30" s="9" t="s">
        <v>158</v>
      </c>
      <c r="H30" s="16">
        <v>45856</v>
      </c>
      <c r="I30" s="85" t="s">
        <v>39</v>
      </c>
      <c r="J30" s="86"/>
      <c r="K30" s="87"/>
      <c r="L30" s="12" t="s">
        <v>12</v>
      </c>
      <c r="M30" s="11">
        <v>176540</v>
      </c>
      <c r="N30" s="16">
        <v>45566</v>
      </c>
      <c r="O30" s="12" t="s">
        <v>11</v>
      </c>
      <c r="P30" s="12">
        <v>5988</v>
      </c>
      <c r="Q30" s="16">
        <v>45566</v>
      </c>
    </row>
    <row r="31" spans="1:17" ht="15" customHeight="1" x14ac:dyDescent="0.25">
      <c r="A31" s="20">
        <f t="shared" si="0"/>
        <v>26</v>
      </c>
      <c r="B31" s="7">
        <v>6907</v>
      </c>
      <c r="C31" s="54" t="s">
        <v>82</v>
      </c>
      <c r="D31" s="51" t="s">
        <v>38</v>
      </c>
      <c r="E31" s="12">
        <v>14</v>
      </c>
      <c r="F31" s="47" t="s">
        <v>73</v>
      </c>
      <c r="G31" s="47">
        <v>4501880</v>
      </c>
      <c r="H31" s="52">
        <v>45567</v>
      </c>
      <c r="I31" s="85" t="s">
        <v>39</v>
      </c>
      <c r="J31" s="86"/>
      <c r="K31" s="87"/>
      <c r="L31" s="47" t="s">
        <v>31</v>
      </c>
      <c r="M31" s="57">
        <v>15026426</v>
      </c>
      <c r="N31" s="52">
        <v>45567</v>
      </c>
      <c r="O31" s="47" t="s">
        <v>11</v>
      </c>
      <c r="P31" s="48" t="s">
        <v>83</v>
      </c>
      <c r="Q31" s="59">
        <v>45567</v>
      </c>
    </row>
    <row r="32" spans="1:17" x14ac:dyDescent="0.25">
      <c r="A32" s="20">
        <f t="shared" si="0"/>
        <v>27</v>
      </c>
      <c r="B32" s="7">
        <v>7015</v>
      </c>
      <c r="C32" s="8" t="s">
        <v>245</v>
      </c>
      <c r="D32" s="64" t="s">
        <v>16</v>
      </c>
      <c r="E32" s="73">
        <v>13</v>
      </c>
      <c r="F32" s="7" t="s">
        <v>201</v>
      </c>
      <c r="G32" s="14">
        <v>216046</v>
      </c>
      <c r="H32" s="16">
        <v>45901</v>
      </c>
      <c r="I32" s="7" t="s">
        <v>202</v>
      </c>
      <c r="J32" s="13">
        <v>193255</v>
      </c>
      <c r="K32" s="16">
        <v>45901</v>
      </c>
      <c r="L32" s="12" t="s">
        <v>17</v>
      </c>
      <c r="M32" s="11">
        <v>294046</v>
      </c>
      <c r="N32" s="16">
        <v>45594</v>
      </c>
      <c r="O32" s="12" t="s">
        <v>21</v>
      </c>
      <c r="P32" s="12">
        <v>215247</v>
      </c>
      <c r="Q32" s="16">
        <v>45873</v>
      </c>
    </row>
    <row r="33" spans="1:17" x14ac:dyDescent="0.25">
      <c r="A33" s="20">
        <f t="shared" si="0"/>
        <v>28</v>
      </c>
      <c r="B33" s="7">
        <v>7037</v>
      </c>
      <c r="C33" s="8" t="s">
        <v>177</v>
      </c>
      <c r="D33" s="17" t="s">
        <v>52</v>
      </c>
      <c r="E33" s="76">
        <v>3</v>
      </c>
      <c r="F33" s="7" t="s">
        <v>54</v>
      </c>
      <c r="G33" s="9" t="s">
        <v>178</v>
      </c>
      <c r="H33" s="16">
        <v>46618</v>
      </c>
      <c r="I33" s="7" t="s">
        <v>54</v>
      </c>
      <c r="J33" s="13">
        <v>363006</v>
      </c>
      <c r="K33" s="16">
        <v>46618</v>
      </c>
      <c r="L33" s="15" t="s">
        <v>12</v>
      </c>
      <c r="M33" s="12">
        <v>150728</v>
      </c>
      <c r="N33" s="16">
        <v>46618</v>
      </c>
      <c r="O33" s="15" t="s">
        <v>11</v>
      </c>
      <c r="P33" s="72">
        <v>1858</v>
      </c>
      <c r="Q33" s="16">
        <v>45584</v>
      </c>
    </row>
    <row r="34" spans="1:17" x14ac:dyDescent="0.25">
      <c r="A34" s="20">
        <f t="shared" si="0"/>
        <v>29</v>
      </c>
      <c r="B34" s="63">
        <v>7046</v>
      </c>
      <c r="C34" s="8" t="s">
        <v>238</v>
      </c>
      <c r="D34" s="10" t="s">
        <v>239</v>
      </c>
      <c r="E34" s="73" t="s">
        <v>240</v>
      </c>
      <c r="F34" s="7" t="s">
        <v>50</v>
      </c>
      <c r="G34" s="9" t="s">
        <v>241</v>
      </c>
      <c r="H34" s="16">
        <v>45573</v>
      </c>
      <c r="I34" s="85" t="s">
        <v>39</v>
      </c>
      <c r="J34" s="86"/>
      <c r="K34" s="87"/>
      <c r="L34" s="15" t="s">
        <v>17</v>
      </c>
      <c r="M34" s="71">
        <v>163151</v>
      </c>
      <c r="N34" s="16">
        <v>45619</v>
      </c>
      <c r="O34" s="15" t="s">
        <v>11</v>
      </c>
      <c r="P34" s="15" t="s">
        <v>242</v>
      </c>
      <c r="Q34" s="16">
        <v>45616</v>
      </c>
    </row>
    <row r="35" spans="1:17" x14ac:dyDescent="0.25">
      <c r="A35" s="20">
        <f t="shared" si="0"/>
        <v>30</v>
      </c>
      <c r="B35" s="7">
        <v>7047</v>
      </c>
      <c r="C35" s="65" t="s">
        <v>188</v>
      </c>
      <c r="D35" s="64" t="s">
        <v>34</v>
      </c>
      <c r="E35" s="69" t="s">
        <v>189</v>
      </c>
      <c r="F35" s="7" t="s">
        <v>13</v>
      </c>
      <c r="G35" s="9" t="s">
        <v>190</v>
      </c>
      <c r="H35" s="16">
        <v>45574</v>
      </c>
      <c r="I35" s="12" t="s">
        <v>33</v>
      </c>
      <c r="J35" s="13" t="s">
        <v>191</v>
      </c>
      <c r="K35" s="16">
        <v>45665</v>
      </c>
      <c r="L35" s="12" t="s">
        <v>12</v>
      </c>
      <c r="M35" s="11">
        <v>181631</v>
      </c>
      <c r="N35" s="16">
        <v>45665</v>
      </c>
      <c r="O35" s="12" t="s">
        <v>11</v>
      </c>
      <c r="P35" s="12">
        <v>3221</v>
      </c>
      <c r="Q35" s="16">
        <v>45665</v>
      </c>
    </row>
    <row r="36" spans="1:17" x14ac:dyDescent="0.25">
      <c r="A36" s="20">
        <f t="shared" si="0"/>
        <v>31</v>
      </c>
      <c r="B36" s="7">
        <v>7062</v>
      </c>
      <c r="C36" s="8" t="s">
        <v>192</v>
      </c>
      <c r="D36" s="10" t="s">
        <v>34</v>
      </c>
      <c r="E36" s="73">
        <v>184</v>
      </c>
      <c r="F36" s="9" t="s">
        <v>193</v>
      </c>
      <c r="G36" s="9" t="s">
        <v>194</v>
      </c>
      <c r="H36" s="16">
        <v>45922</v>
      </c>
      <c r="I36" s="15" t="s">
        <v>193</v>
      </c>
      <c r="J36" s="13">
        <v>740556</v>
      </c>
      <c r="K36" s="16">
        <v>45922</v>
      </c>
      <c r="L36" s="12" t="s">
        <v>195</v>
      </c>
      <c r="M36" s="11">
        <v>37453</v>
      </c>
      <c r="N36" s="16">
        <v>45891</v>
      </c>
      <c r="O36" s="15" t="s">
        <v>45</v>
      </c>
      <c r="P36" s="15" t="s">
        <v>196</v>
      </c>
      <c r="Q36" s="16">
        <v>45566</v>
      </c>
    </row>
    <row r="37" spans="1:17" ht="15" customHeight="1" x14ac:dyDescent="0.25">
      <c r="A37" s="20">
        <f t="shared" si="0"/>
        <v>32</v>
      </c>
      <c r="B37" s="7">
        <v>7099</v>
      </c>
      <c r="C37" s="18" t="s">
        <v>92</v>
      </c>
      <c r="D37" s="51" t="s">
        <v>93</v>
      </c>
      <c r="E37" s="81" t="s">
        <v>94</v>
      </c>
      <c r="F37" s="47" t="s">
        <v>95</v>
      </c>
      <c r="G37" s="49">
        <v>44819710</v>
      </c>
      <c r="H37" s="52">
        <v>45570</v>
      </c>
      <c r="I37" s="85" t="s">
        <v>39</v>
      </c>
      <c r="J37" s="86"/>
      <c r="K37" s="87"/>
      <c r="L37" s="47" t="s">
        <v>12</v>
      </c>
      <c r="M37" s="49">
        <v>173164</v>
      </c>
      <c r="N37" s="52">
        <v>45567</v>
      </c>
      <c r="O37" s="48" t="s">
        <v>11</v>
      </c>
      <c r="P37" s="48" t="s">
        <v>96</v>
      </c>
      <c r="Q37" s="52">
        <v>45567</v>
      </c>
    </row>
    <row r="38" spans="1:17" x14ac:dyDescent="0.25">
      <c r="A38" s="20">
        <f t="shared" si="0"/>
        <v>33</v>
      </c>
      <c r="B38" s="63">
        <v>7125</v>
      </c>
      <c r="C38" s="65" t="s">
        <v>127</v>
      </c>
      <c r="D38" s="64" t="s">
        <v>42</v>
      </c>
      <c r="E38" s="63" t="s">
        <v>128</v>
      </c>
      <c r="F38" s="7" t="s">
        <v>13</v>
      </c>
      <c r="G38" s="14">
        <v>5513559</v>
      </c>
      <c r="H38" s="16">
        <v>46298</v>
      </c>
      <c r="I38" s="58" t="s">
        <v>13</v>
      </c>
      <c r="J38" s="13">
        <v>5506606</v>
      </c>
      <c r="K38" s="16">
        <v>46298</v>
      </c>
      <c r="L38" s="12" t="s">
        <v>12</v>
      </c>
      <c r="M38" s="71">
        <v>176334</v>
      </c>
      <c r="N38" s="16">
        <v>45584</v>
      </c>
      <c r="O38" s="12" t="s">
        <v>129</v>
      </c>
      <c r="P38" s="12">
        <v>4535</v>
      </c>
      <c r="Q38" s="16">
        <v>45584</v>
      </c>
    </row>
    <row r="39" spans="1:17" ht="15" customHeight="1" x14ac:dyDescent="0.25">
      <c r="A39" s="20">
        <f t="shared" si="0"/>
        <v>34</v>
      </c>
      <c r="B39" s="63">
        <v>7176</v>
      </c>
      <c r="C39" s="65" t="s">
        <v>139</v>
      </c>
      <c r="D39" s="64" t="s">
        <v>140</v>
      </c>
      <c r="E39" s="68" t="s">
        <v>141</v>
      </c>
      <c r="F39" s="45" t="s">
        <v>33</v>
      </c>
      <c r="G39" s="9" t="s">
        <v>142</v>
      </c>
      <c r="H39" s="16">
        <v>45940</v>
      </c>
      <c r="I39" s="85" t="s">
        <v>39</v>
      </c>
      <c r="J39" s="86"/>
      <c r="K39" s="87"/>
      <c r="L39" s="16" t="s">
        <v>12</v>
      </c>
      <c r="M39" s="11">
        <v>169679</v>
      </c>
      <c r="N39" s="16">
        <v>45593</v>
      </c>
      <c r="O39" s="12" t="s">
        <v>11</v>
      </c>
      <c r="P39" s="12">
        <v>1894</v>
      </c>
      <c r="Q39" s="16">
        <v>45593</v>
      </c>
    </row>
    <row r="40" spans="1:17" ht="25.5" x14ac:dyDescent="0.25">
      <c r="A40" s="20">
        <f t="shared" si="0"/>
        <v>35</v>
      </c>
      <c r="B40" s="63">
        <v>7298</v>
      </c>
      <c r="C40" s="65" t="s">
        <v>246</v>
      </c>
      <c r="D40" s="64" t="s">
        <v>51</v>
      </c>
      <c r="E40" s="70" t="s">
        <v>159</v>
      </c>
      <c r="F40" s="9" t="s">
        <v>29</v>
      </c>
      <c r="G40" s="9" t="s">
        <v>160</v>
      </c>
      <c r="H40" s="16">
        <v>45582</v>
      </c>
      <c r="I40" s="85" t="s">
        <v>39</v>
      </c>
      <c r="J40" s="86"/>
      <c r="K40" s="87"/>
      <c r="L40" s="12" t="s">
        <v>12</v>
      </c>
      <c r="M40" s="71">
        <v>78974</v>
      </c>
      <c r="N40" s="16">
        <v>46300</v>
      </c>
      <c r="O40" s="15" t="s">
        <v>46</v>
      </c>
      <c r="P40" s="15" t="s">
        <v>161</v>
      </c>
      <c r="Q40" s="16">
        <v>45883</v>
      </c>
    </row>
    <row r="41" spans="1:17" ht="15" customHeight="1" x14ac:dyDescent="0.25">
      <c r="A41" s="20">
        <f t="shared" si="0"/>
        <v>36</v>
      </c>
      <c r="B41" s="63">
        <v>7457</v>
      </c>
      <c r="C41" s="64" t="s">
        <v>148</v>
      </c>
      <c r="D41" s="64" t="s">
        <v>32</v>
      </c>
      <c r="E41" s="69" t="s">
        <v>149</v>
      </c>
      <c r="F41" s="7" t="s">
        <v>13</v>
      </c>
      <c r="G41" s="9" t="s">
        <v>150</v>
      </c>
      <c r="H41" s="74">
        <v>46232</v>
      </c>
      <c r="I41" s="58" t="s">
        <v>13</v>
      </c>
      <c r="J41" s="67" t="s">
        <v>151</v>
      </c>
      <c r="K41" s="74">
        <v>46232</v>
      </c>
      <c r="L41" s="12" t="s">
        <v>12</v>
      </c>
      <c r="M41" s="71">
        <v>267580</v>
      </c>
      <c r="N41" s="16">
        <v>45588</v>
      </c>
      <c r="O41" s="12" t="s">
        <v>11</v>
      </c>
      <c r="P41" s="58">
        <v>1495</v>
      </c>
      <c r="Q41" s="16">
        <v>45588</v>
      </c>
    </row>
    <row r="42" spans="1:17" x14ac:dyDescent="0.2">
      <c r="A42" s="20">
        <f t="shared" si="0"/>
        <v>37</v>
      </c>
      <c r="B42" s="63">
        <v>7467</v>
      </c>
      <c r="C42" s="64" t="s">
        <v>223</v>
      </c>
      <c r="D42" s="64" t="s">
        <v>224</v>
      </c>
      <c r="E42" s="69" t="s">
        <v>225</v>
      </c>
      <c r="F42" s="7" t="s">
        <v>13</v>
      </c>
      <c r="G42" s="9" t="s">
        <v>226</v>
      </c>
      <c r="H42" s="16">
        <v>45572</v>
      </c>
      <c r="I42" s="85" t="s">
        <v>39</v>
      </c>
      <c r="J42" s="86"/>
      <c r="K42" s="87"/>
      <c r="L42" s="12" t="s">
        <v>31</v>
      </c>
      <c r="M42" s="71" t="s">
        <v>227</v>
      </c>
      <c r="N42" s="16">
        <v>45572</v>
      </c>
      <c r="O42" s="88" t="s">
        <v>11</v>
      </c>
      <c r="P42" s="12">
        <v>2058</v>
      </c>
      <c r="Q42" s="16">
        <v>45572</v>
      </c>
    </row>
    <row r="43" spans="1:17" x14ac:dyDescent="0.25">
      <c r="A43" s="20">
        <f t="shared" si="0"/>
        <v>38</v>
      </c>
      <c r="B43" s="63">
        <v>7497</v>
      </c>
      <c r="C43" s="79" t="s">
        <v>174</v>
      </c>
      <c r="D43" s="17" t="s">
        <v>52</v>
      </c>
      <c r="E43" s="69" t="s">
        <v>48</v>
      </c>
      <c r="F43" s="9" t="s">
        <v>175</v>
      </c>
      <c r="G43" s="14">
        <v>32173616</v>
      </c>
      <c r="H43" s="16">
        <v>45586</v>
      </c>
      <c r="I43" s="9" t="s">
        <v>175</v>
      </c>
      <c r="J43" s="67">
        <v>32117816</v>
      </c>
      <c r="K43" s="16">
        <v>45586</v>
      </c>
      <c r="L43" s="15" t="s">
        <v>31</v>
      </c>
      <c r="M43" s="11" t="s">
        <v>176</v>
      </c>
      <c r="N43" s="16">
        <v>45586</v>
      </c>
      <c r="O43" s="12" t="s">
        <v>11</v>
      </c>
      <c r="P43" s="58">
        <v>1579</v>
      </c>
      <c r="Q43" s="16">
        <v>45586</v>
      </c>
    </row>
    <row r="44" spans="1:17" x14ac:dyDescent="0.25">
      <c r="A44" s="20">
        <f t="shared" si="0"/>
        <v>39</v>
      </c>
      <c r="B44" s="63">
        <v>7623</v>
      </c>
      <c r="C44" s="65" t="s">
        <v>108</v>
      </c>
      <c r="D44" s="10" t="s">
        <v>104</v>
      </c>
      <c r="E44" s="70" t="s">
        <v>109</v>
      </c>
      <c r="F44" s="7" t="s">
        <v>13</v>
      </c>
      <c r="G44" s="14">
        <v>5958105</v>
      </c>
      <c r="H44" s="16">
        <v>45583</v>
      </c>
      <c r="I44" s="85" t="s">
        <v>39</v>
      </c>
      <c r="J44" s="86"/>
      <c r="K44" s="87"/>
      <c r="L44" s="15" t="s">
        <v>31</v>
      </c>
      <c r="M44" s="71" t="s">
        <v>110</v>
      </c>
      <c r="N44" s="16">
        <v>46237</v>
      </c>
      <c r="O44" s="15" t="s">
        <v>111</v>
      </c>
      <c r="P44" s="15" t="s">
        <v>112</v>
      </c>
      <c r="Q44" s="16">
        <v>46237</v>
      </c>
    </row>
    <row r="45" spans="1:17" x14ac:dyDescent="0.25">
      <c r="A45" s="20">
        <f t="shared" si="0"/>
        <v>40</v>
      </c>
      <c r="B45" s="7">
        <v>7740</v>
      </c>
      <c r="C45" s="17" t="s">
        <v>152</v>
      </c>
      <c r="D45" s="10" t="s">
        <v>32</v>
      </c>
      <c r="E45" s="70">
        <v>206</v>
      </c>
      <c r="F45" s="7" t="s">
        <v>13</v>
      </c>
      <c r="G45" s="9" t="s">
        <v>153</v>
      </c>
      <c r="H45" s="16">
        <v>46469</v>
      </c>
      <c r="I45" s="85" t="s">
        <v>39</v>
      </c>
      <c r="J45" s="86"/>
      <c r="K45" s="87"/>
      <c r="L45" s="12" t="s">
        <v>12</v>
      </c>
      <c r="M45" s="71">
        <v>276783</v>
      </c>
      <c r="N45" s="16">
        <v>45896</v>
      </c>
      <c r="O45" s="12" t="s">
        <v>11</v>
      </c>
      <c r="P45" s="15" t="s">
        <v>154</v>
      </c>
      <c r="Q45" s="16">
        <v>45584</v>
      </c>
    </row>
    <row r="46" spans="1:17" x14ac:dyDescent="0.25">
      <c r="A46" s="20">
        <f t="shared" si="0"/>
        <v>41</v>
      </c>
      <c r="B46" s="63">
        <v>7748</v>
      </c>
      <c r="C46" s="65" t="s">
        <v>207</v>
      </c>
      <c r="D46" s="64" t="s">
        <v>15</v>
      </c>
      <c r="E46" s="69" t="s">
        <v>208</v>
      </c>
      <c r="F46" s="7" t="s">
        <v>13</v>
      </c>
      <c r="G46" s="14" t="s">
        <v>209</v>
      </c>
      <c r="H46" s="16">
        <v>45569</v>
      </c>
      <c r="I46" s="85" t="s">
        <v>39</v>
      </c>
      <c r="J46" s="86"/>
      <c r="K46" s="87"/>
      <c r="L46" s="12" t="s">
        <v>17</v>
      </c>
      <c r="M46" s="71">
        <v>282559</v>
      </c>
      <c r="N46" s="16">
        <v>46257</v>
      </c>
      <c r="O46" s="12" t="s">
        <v>11</v>
      </c>
      <c r="P46" s="15" t="s">
        <v>210</v>
      </c>
      <c r="Q46" s="16">
        <v>46257</v>
      </c>
    </row>
    <row r="47" spans="1:17" ht="15" customHeight="1" x14ac:dyDescent="0.25">
      <c r="A47" s="20">
        <f t="shared" si="0"/>
        <v>42</v>
      </c>
      <c r="B47" s="7">
        <v>7775</v>
      </c>
      <c r="C47" s="8" t="s">
        <v>103</v>
      </c>
      <c r="D47" s="10" t="s">
        <v>104</v>
      </c>
      <c r="E47" s="73" t="s">
        <v>105</v>
      </c>
      <c r="F47" s="7" t="s">
        <v>13</v>
      </c>
      <c r="G47" s="9" t="s">
        <v>106</v>
      </c>
      <c r="H47" s="16">
        <v>45583</v>
      </c>
      <c r="I47" s="85" t="s">
        <v>39</v>
      </c>
      <c r="J47" s="86"/>
      <c r="K47" s="87"/>
      <c r="L47" s="58" t="s">
        <v>31</v>
      </c>
      <c r="M47" s="11">
        <v>18060295</v>
      </c>
      <c r="N47" s="16">
        <v>46153</v>
      </c>
      <c r="O47" s="12" t="s">
        <v>11</v>
      </c>
      <c r="P47" s="15" t="s">
        <v>107</v>
      </c>
      <c r="Q47" s="16">
        <v>46153</v>
      </c>
    </row>
    <row r="48" spans="1:17" x14ac:dyDescent="0.25">
      <c r="A48" s="20">
        <f t="shared" si="0"/>
        <v>43</v>
      </c>
      <c r="B48" s="63">
        <v>7778</v>
      </c>
      <c r="C48" s="65" t="s">
        <v>205</v>
      </c>
      <c r="D48" s="64" t="s">
        <v>16</v>
      </c>
      <c r="E48" s="69" t="s">
        <v>206</v>
      </c>
      <c r="F48" s="7" t="s">
        <v>27</v>
      </c>
      <c r="G48" s="14">
        <v>71071</v>
      </c>
      <c r="H48" s="16">
        <v>45586</v>
      </c>
      <c r="I48" s="7" t="s">
        <v>27</v>
      </c>
      <c r="J48" s="13">
        <v>71085</v>
      </c>
      <c r="K48" s="16">
        <v>45586</v>
      </c>
      <c r="L48" s="12" t="s">
        <v>12</v>
      </c>
      <c r="M48" s="71">
        <v>271735</v>
      </c>
      <c r="N48" s="16">
        <v>45586</v>
      </c>
      <c r="O48" s="58" t="s">
        <v>19</v>
      </c>
      <c r="P48" s="12">
        <v>9596</v>
      </c>
      <c r="Q48" s="16">
        <v>45586</v>
      </c>
    </row>
    <row r="49" spans="1:17" x14ac:dyDescent="0.25">
      <c r="A49" s="20">
        <f t="shared" si="0"/>
        <v>44</v>
      </c>
      <c r="B49" s="7">
        <v>7788</v>
      </c>
      <c r="C49" s="65" t="s">
        <v>247</v>
      </c>
      <c r="D49" s="10" t="s">
        <v>34</v>
      </c>
      <c r="E49" s="73" t="s">
        <v>179</v>
      </c>
      <c r="F49" s="9" t="s">
        <v>29</v>
      </c>
      <c r="G49" s="9" t="s">
        <v>180</v>
      </c>
      <c r="H49" s="16">
        <v>45901</v>
      </c>
      <c r="I49" s="12" t="s">
        <v>29</v>
      </c>
      <c r="J49" s="13">
        <v>11122336</v>
      </c>
      <c r="K49" s="16">
        <v>45901</v>
      </c>
      <c r="L49" s="12" t="s">
        <v>17</v>
      </c>
      <c r="M49" s="11">
        <v>274840</v>
      </c>
      <c r="N49" s="16">
        <v>45594</v>
      </c>
      <c r="O49" s="15" t="s">
        <v>181</v>
      </c>
      <c r="P49" s="15" t="s">
        <v>182</v>
      </c>
      <c r="Q49" s="16">
        <v>45901</v>
      </c>
    </row>
    <row r="50" spans="1:17" x14ac:dyDescent="0.25">
      <c r="A50" s="20">
        <f t="shared" si="0"/>
        <v>45</v>
      </c>
      <c r="B50" s="63">
        <v>7797</v>
      </c>
      <c r="C50" s="65" t="s">
        <v>162</v>
      </c>
      <c r="D50" s="64" t="s">
        <v>163</v>
      </c>
      <c r="E50" s="70" t="s">
        <v>164</v>
      </c>
      <c r="F50" s="7" t="s">
        <v>13</v>
      </c>
      <c r="G50" s="63" t="s">
        <v>165</v>
      </c>
      <c r="H50" s="77">
        <v>45583</v>
      </c>
      <c r="I50" s="85" t="s">
        <v>39</v>
      </c>
      <c r="J50" s="86"/>
      <c r="K50" s="87"/>
      <c r="L50" s="58" t="s">
        <v>31</v>
      </c>
      <c r="M50" s="71" t="s">
        <v>166</v>
      </c>
      <c r="N50" s="77">
        <v>46216</v>
      </c>
      <c r="O50" s="58" t="s">
        <v>11</v>
      </c>
      <c r="P50" s="71">
        <v>1247</v>
      </c>
      <c r="Q50" s="77">
        <v>46216</v>
      </c>
    </row>
    <row r="51" spans="1:17" x14ac:dyDescent="0.25">
      <c r="A51" s="20">
        <f t="shared" si="0"/>
        <v>46</v>
      </c>
      <c r="B51" s="63">
        <v>7976</v>
      </c>
      <c r="C51" s="65" t="s">
        <v>248</v>
      </c>
      <c r="D51" s="10" t="s">
        <v>167</v>
      </c>
      <c r="E51" s="69" t="s">
        <v>168</v>
      </c>
      <c r="F51" s="7" t="s">
        <v>27</v>
      </c>
      <c r="G51" s="9" t="s">
        <v>169</v>
      </c>
      <c r="H51" s="16">
        <v>45579</v>
      </c>
      <c r="I51" s="7" t="s">
        <v>27</v>
      </c>
      <c r="J51" s="13">
        <v>32252016</v>
      </c>
      <c r="K51" s="16">
        <v>45579</v>
      </c>
      <c r="L51" s="15" t="s">
        <v>12</v>
      </c>
      <c r="M51" s="11">
        <v>274991</v>
      </c>
      <c r="N51" s="16">
        <v>45579</v>
      </c>
      <c r="O51" s="15" t="s">
        <v>170</v>
      </c>
      <c r="P51" s="15" t="s">
        <v>171</v>
      </c>
      <c r="Q51" s="16">
        <v>45579</v>
      </c>
    </row>
    <row r="52" spans="1:17" x14ac:dyDescent="0.25">
      <c r="A52" s="20">
        <f t="shared" si="0"/>
        <v>47</v>
      </c>
      <c r="B52" s="63">
        <v>8016</v>
      </c>
      <c r="C52" s="65" t="s">
        <v>249</v>
      </c>
      <c r="D52" s="64" t="s">
        <v>16</v>
      </c>
      <c r="E52" s="69" t="s">
        <v>203</v>
      </c>
      <c r="F52" s="7" t="s">
        <v>13</v>
      </c>
      <c r="G52" s="14">
        <v>5734165</v>
      </c>
      <c r="H52" s="16">
        <v>45931</v>
      </c>
      <c r="I52" s="85" t="s">
        <v>39</v>
      </c>
      <c r="J52" s="86"/>
      <c r="K52" s="87"/>
      <c r="L52" s="12" t="s">
        <v>31</v>
      </c>
      <c r="M52" s="71" t="s">
        <v>204</v>
      </c>
      <c r="N52" s="16">
        <v>45566</v>
      </c>
      <c r="O52" s="58" t="s">
        <v>11</v>
      </c>
      <c r="P52" s="12">
        <v>316</v>
      </c>
      <c r="Q52" s="16">
        <v>45566</v>
      </c>
    </row>
    <row r="53" spans="1:17" x14ac:dyDescent="0.25">
      <c r="A53" s="20">
        <f t="shared" si="0"/>
        <v>48</v>
      </c>
      <c r="B53" s="7">
        <v>8088</v>
      </c>
      <c r="C53" s="8" t="s">
        <v>134</v>
      </c>
      <c r="D53" s="10" t="s">
        <v>47</v>
      </c>
      <c r="E53" s="73" t="s">
        <v>135</v>
      </c>
      <c r="F53" s="7" t="s">
        <v>13</v>
      </c>
      <c r="G53" s="9" t="s">
        <v>136</v>
      </c>
      <c r="H53" s="74">
        <v>45605</v>
      </c>
      <c r="I53" s="7" t="s">
        <v>13</v>
      </c>
      <c r="J53" s="67" t="s">
        <v>137</v>
      </c>
      <c r="K53" s="74">
        <v>45605</v>
      </c>
      <c r="L53" s="12" t="s">
        <v>31</v>
      </c>
      <c r="M53" s="11" t="s">
        <v>138</v>
      </c>
      <c r="N53" s="16">
        <v>45580</v>
      </c>
      <c r="O53" s="12" t="s">
        <v>21</v>
      </c>
      <c r="P53" s="58">
        <v>2023598</v>
      </c>
      <c r="Q53" s="16">
        <v>45599</v>
      </c>
    </row>
    <row r="54" spans="1:17" x14ac:dyDescent="0.25">
      <c r="A54" s="20">
        <f t="shared" si="0"/>
        <v>49</v>
      </c>
      <c r="B54" s="7">
        <v>8099</v>
      </c>
      <c r="C54" s="17" t="s">
        <v>250</v>
      </c>
      <c r="D54" s="10" t="s">
        <v>197</v>
      </c>
      <c r="E54" s="73" t="s">
        <v>198</v>
      </c>
      <c r="F54" s="7" t="s">
        <v>27</v>
      </c>
      <c r="G54" s="9" t="s">
        <v>199</v>
      </c>
      <c r="H54" s="16">
        <v>45598</v>
      </c>
      <c r="I54" s="7" t="s">
        <v>27</v>
      </c>
      <c r="J54" s="13">
        <v>212954</v>
      </c>
      <c r="K54" s="16">
        <v>45598</v>
      </c>
      <c r="L54" s="12" t="s">
        <v>31</v>
      </c>
      <c r="M54" s="11" t="s">
        <v>200</v>
      </c>
      <c r="N54" s="16">
        <v>45594</v>
      </c>
      <c r="O54" s="12" t="s">
        <v>21</v>
      </c>
      <c r="P54" s="11">
        <v>2023699</v>
      </c>
      <c r="Q54" s="16">
        <v>45599</v>
      </c>
    </row>
    <row r="55" spans="1:17" ht="15" customHeight="1" x14ac:dyDescent="0.25">
      <c r="A55" s="20">
        <f t="shared" si="0"/>
        <v>50</v>
      </c>
      <c r="B55" s="63">
        <v>8130</v>
      </c>
      <c r="C55" s="65" t="s">
        <v>117</v>
      </c>
      <c r="D55" s="64" t="s">
        <v>28</v>
      </c>
      <c r="E55" s="69">
        <v>1</v>
      </c>
      <c r="F55" s="9" t="s">
        <v>118</v>
      </c>
      <c r="G55" s="14">
        <v>501501</v>
      </c>
      <c r="H55" s="16">
        <v>45864</v>
      </c>
      <c r="I55" s="15" t="s">
        <v>118</v>
      </c>
      <c r="J55" s="13">
        <v>502789</v>
      </c>
      <c r="K55" s="16">
        <v>45864</v>
      </c>
      <c r="L55" s="15" t="s">
        <v>12</v>
      </c>
      <c r="M55" s="11">
        <v>192303</v>
      </c>
      <c r="N55" s="16">
        <v>45707</v>
      </c>
      <c r="O55" s="15" t="s">
        <v>11</v>
      </c>
      <c r="P55" s="12">
        <v>6057</v>
      </c>
      <c r="Q55" s="16">
        <v>45567</v>
      </c>
    </row>
    <row r="56" spans="1:17" x14ac:dyDescent="0.25">
      <c r="A56" s="20">
        <f t="shared" si="0"/>
        <v>51</v>
      </c>
      <c r="B56" s="63">
        <v>8150</v>
      </c>
      <c r="C56" s="65" t="s">
        <v>213</v>
      </c>
      <c r="D56" s="64" t="s">
        <v>214</v>
      </c>
      <c r="E56" s="69">
        <v>18</v>
      </c>
      <c r="F56" s="7" t="s">
        <v>13</v>
      </c>
      <c r="G56" s="9" t="s">
        <v>215</v>
      </c>
      <c r="H56" s="74">
        <v>45609</v>
      </c>
      <c r="I56" s="7" t="s">
        <v>13</v>
      </c>
      <c r="J56" s="67">
        <v>7399154</v>
      </c>
      <c r="K56" s="74">
        <v>45609</v>
      </c>
      <c r="L56" s="58" t="s">
        <v>31</v>
      </c>
      <c r="M56" s="11" t="s">
        <v>216</v>
      </c>
      <c r="N56" s="74">
        <v>45594</v>
      </c>
      <c r="O56" s="58" t="s">
        <v>21</v>
      </c>
      <c r="P56" s="58">
        <v>2023538</v>
      </c>
      <c r="Q56" s="16">
        <v>45599</v>
      </c>
    </row>
    <row r="57" spans="1:17" x14ac:dyDescent="0.25">
      <c r="A57" s="20">
        <f t="shared" si="0"/>
        <v>52</v>
      </c>
      <c r="B57" s="7">
        <v>9019</v>
      </c>
      <c r="C57" s="56" t="s">
        <v>85</v>
      </c>
      <c r="D57" s="51" t="s">
        <v>86</v>
      </c>
      <c r="E57" s="12" t="s">
        <v>87</v>
      </c>
      <c r="F57" s="47" t="s">
        <v>26</v>
      </c>
      <c r="G57" s="49">
        <v>450822</v>
      </c>
      <c r="H57" s="52">
        <v>45570</v>
      </c>
      <c r="I57" s="47" t="s">
        <v>26</v>
      </c>
      <c r="J57" s="49">
        <v>450666</v>
      </c>
      <c r="K57" s="52">
        <v>45570</v>
      </c>
      <c r="L57" s="47" t="s">
        <v>18</v>
      </c>
      <c r="M57" s="47">
        <v>172172</v>
      </c>
      <c r="N57" s="52">
        <v>45570</v>
      </c>
      <c r="O57" s="47" t="s">
        <v>11</v>
      </c>
      <c r="P57" s="48" t="s">
        <v>88</v>
      </c>
      <c r="Q57" s="52">
        <v>45570</v>
      </c>
    </row>
  </sheetData>
  <sortState ref="B6:Q65">
    <sortCondition ref="B6:B65"/>
  </sortState>
  <mergeCells count="47">
    <mergeCell ref="I15:K15"/>
    <mergeCell ref="I19:K19"/>
    <mergeCell ref="I21:K21"/>
    <mergeCell ref="I22:K22"/>
    <mergeCell ref="I25:K25"/>
    <mergeCell ref="I27:K27"/>
    <mergeCell ref="I28:K28"/>
    <mergeCell ref="I30:K30"/>
    <mergeCell ref="I31:K31"/>
    <mergeCell ref="I37:K37"/>
    <mergeCell ref="I39:K39"/>
    <mergeCell ref="I44:K44"/>
    <mergeCell ref="I50:K50"/>
    <mergeCell ref="I4:I5"/>
    <mergeCell ref="J4:J5"/>
    <mergeCell ref="K4:K5"/>
    <mergeCell ref="D4:D5"/>
    <mergeCell ref="E4:E5"/>
    <mergeCell ref="F4:F5"/>
    <mergeCell ref="G4:G5"/>
    <mergeCell ref="H4:H5"/>
    <mergeCell ref="A1:Q2"/>
    <mergeCell ref="A3:A5"/>
    <mergeCell ref="B3:B5"/>
    <mergeCell ref="C3:C5"/>
    <mergeCell ref="D3:E3"/>
    <mergeCell ref="F3:K3"/>
    <mergeCell ref="L3:L5"/>
    <mergeCell ref="M3:M5"/>
    <mergeCell ref="N3:N5"/>
    <mergeCell ref="O3:O5"/>
    <mergeCell ref="P3:P5"/>
    <mergeCell ref="Q3:Q5"/>
    <mergeCell ref="I24:K24"/>
    <mergeCell ref="I8:K8"/>
    <mergeCell ref="I26:K26"/>
    <mergeCell ref="I40:K40"/>
    <mergeCell ref="I34:K34"/>
    <mergeCell ref="I52:K52"/>
    <mergeCell ref="I42:K42"/>
    <mergeCell ref="I45:K45"/>
    <mergeCell ref="I47:K47"/>
    <mergeCell ref="I46:K46"/>
    <mergeCell ref="I7:K7"/>
    <mergeCell ref="I13:K13"/>
    <mergeCell ref="I23:K23"/>
    <mergeCell ref="I18:K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2024-10-29T09:50:12Z</dcterms:modified>
</cp:coreProperties>
</file>