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Лист1" sheetId="1" r:id="rId1"/>
  </sheets>
  <definedNames>
    <definedName name="_xlnm._FilterDatabase" localSheetId="0" hidden="1">Лист1!$Q$1:$Q$56</definedName>
  </definedNames>
  <calcPr calcId="15251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6" i="1"/>
  <c r="A7" i="1" l="1"/>
</calcChain>
</file>

<file path=xl/sharedStrings.xml><?xml version="1.0" encoding="utf-8"?>
<sst xmlns="http://schemas.openxmlformats.org/spreadsheetml/2006/main" count="221" uniqueCount="132">
  <si>
    <t>№ п/п</t>
  </si>
  <si>
    <t>№ договора</t>
  </si>
  <si>
    <t>Наименование</t>
  </si>
  <si>
    <t>Адрес</t>
  </si>
  <si>
    <t>Преобразователи расхода</t>
  </si>
  <si>
    <t>Марка т/в</t>
  </si>
  <si>
    <t>Заводской номер</t>
  </si>
  <si>
    <t>Срок поверки</t>
  </si>
  <si>
    <t>Марка ТСП</t>
  </si>
  <si>
    <t>улица</t>
  </si>
  <si>
    <t>дом</t>
  </si>
  <si>
    <t>КТПТР-03</t>
  </si>
  <si>
    <t>ВКТ-7.02</t>
  </si>
  <si>
    <t>Ultraflow 1,5</t>
  </si>
  <si>
    <t>Марка</t>
  </si>
  <si>
    <t>Проспект Назарбаева</t>
  </si>
  <si>
    <t>Малайсары Батыра</t>
  </si>
  <si>
    <t>ВКТ-7</t>
  </si>
  <si>
    <t>КТС-Б</t>
  </si>
  <si>
    <t xml:space="preserve">Ак.Чокина </t>
  </si>
  <si>
    <t>ТВ-7</t>
  </si>
  <si>
    <t xml:space="preserve">Камзина </t>
  </si>
  <si>
    <t>Ultraflow 2,5</t>
  </si>
  <si>
    <t xml:space="preserve">Ломова </t>
  </si>
  <si>
    <t>Ultraflow54S-1,5</t>
  </si>
  <si>
    <t>не предусмотрен</t>
  </si>
  <si>
    <t xml:space="preserve">Катаева </t>
  </si>
  <si>
    <t>Лесная (Братьев Дюсембиновых)</t>
  </si>
  <si>
    <t>Толстого</t>
  </si>
  <si>
    <t>ПРЭМ-50</t>
  </si>
  <si>
    <t>Ultraflow 0,6</t>
  </si>
  <si>
    <t>Список юридических лиц г. Павлодара с ПУ, у которых закончились сроки межповерочного интервала элементов ПУ по соcтоянию на 30.11.2024 года</t>
  </si>
  <si>
    <t>ИП Исенов А. Р.</t>
  </si>
  <si>
    <t>Абая</t>
  </si>
  <si>
    <t>274/2</t>
  </si>
  <si>
    <t>5603521</t>
  </si>
  <si>
    <t xml:space="preserve">Ак. Сатпаева </t>
  </si>
  <si>
    <t>194, 194/1</t>
  </si>
  <si>
    <t>5793143</t>
  </si>
  <si>
    <t>16-030162</t>
  </si>
  <si>
    <t>КГУ "Школа-лицей №20 им.А.Бокейхана"</t>
  </si>
  <si>
    <t>159/4</t>
  </si>
  <si>
    <t>Питерфлоу РС-80</t>
  </si>
  <si>
    <t>220841</t>
  </si>
  <si>
    <t>20-134923</t>
  </si>
  <si>
    <t>КТС - Б</t>
  </si>
  <si>
    <t xml:space="preserve">Естая </t>
  </si>
  <si>
    <t xml:space="preserve"> 83/2</t>
  </si>
  <si>
    <t>41/3 н.п. 217</t>
  </si>
  <si>
    <t>18-5364738</t>
  </si>
  <si>
    <t>3868</t>
  </si>
  <si>
    <t>18-5964735</t>
  </si>
  <si>
    <t>3865</t>
  </si>
  <si>
    <t>5793217</t>
  </si>
  <si>
    <t>16-032855</t>
  </si>
  <si>
    <t>3402</t>
  </si>
  <si>
    <t>Узыханова Е.В.</t>
  </si>
  <si>
    <t xml:space="preserve"> 36/3</t>
  </si>
  <si>
    <t>Ultraflow 3,0</t>
  </si>
  <si>
    <t>08/3789049</t>
  </si>
  <si>
    <t>2221</t>
  </si>
  <si>
    <t xml:space="preserve">Крылова </t>
  </si>
  <si>
    <t>13/5603545</t>
  </si>
  <si>
    <t>633</t>
  </si>
  <si>
    <t>20/7399143</t>
  </si>
  <si>
    <t>20/7399144</t>
  </si>
  <si>
    <t>20-130727</t>
  </si>
  <si>
    <t>2023702</t>
  </si>
  <si>
    <t>Игберлинов Б.З. Игберлинова Г.К.</t>
  </si>
  <si>
    <t>Ломова</t>
  </si>
  <si>
    <t xml:space="preserve"> 179/5/7/8/10/13</t>
  </si>
  <si>
    <t>5964634</t>
  </si>
  <si>
    <t>Ultraflow Ду20/2,5</t>
  </si>
  <si>
    <t>18-068111</t>
  </si>
  <si>
    <t>2664</t>
  </si>
  <si>
    <t xml:space="preserve">КГКП «Ясли-сад № 50 города Павлодара» </t>
  </si>
  <si>
    <t xml:space="preserve"> 149/1</t>
  </si>
  <si>
    <t>Питерфлоу РС</t>
  </si>
  <si>
    <t>2023692</t>
  </si>
  <si>
    <t>ИП Богомолова Б.В.</t>
  </si>
  <si>
    <t>3781103</t>
  </si>
  <si>
    <t>Multical 66</t>
  </si>
  <si>
    <t>Pt500Kamstrup</t>
  </si>
  <si>
    <t>Антипова Н.Г.</t>
  </si>
  <si>
    <t xml:space="preserve"> 164/8</t>
  </si>
  <si>
    <t>16/5795032</t>
  </si>
  <si>
    <t>16-034282</t>
  </si>
  <si>
    <t>ИП Кайдарова Р.К.</t>
  </si>
  <si>
    <t>7393326</t>
  </si>
  <si>
    <t>ИП Симков А.П.</t>
  </si>
  <si>
    <t xml:space="preserve"> 45/5</t>
  </si>
  <si>
    <t>Абугалиева Б.М.</t>
  </si>
  <si>
    <t xml:space="preserve">Павлова </t>
  </si>
  <si>
    <t>98/2</t>
  </si>
  <si>
    <t>20/7393319</t>
  </si>
  <si>
    <t>20/7399322</t>
  </si>
  <si>
    <t>2023767</t>
  </si>
  <si>
    <t>Пахомова (Нуркина)</t>
  </si>
  <si>
    <t>33/3</t>
  </si>
  <si>
    <t>15/5717397</t>
  </si>
  <si>
    <t>15-021584</t>
  </si>
  <si>
    <t>Pt500"kamstrup"</t>
  </si>
  <si>
    <t>13/5543160</t>
  </si>
  <si>
    <t>13/5543161</t>
  </si>
  <si>
    <t>РГУ "Департамент экологии по Павл.обл."</t>
  </si>
  <si>
    <t>5635623</t>
  </si>
  <si>
    <t>13-007823</t>
  </si>
  <si>
    <t>Лукьяшко С.П.</t>
  </si>
  <si>
    <t xml:space="preserve">Архангельская </t>
  </si>
  <si>
    <t>80-1</t>
  </si>
  <si>
    <t xml:space="preserve">Ultraflow 1,5 </t>
  </si>
  <si>
    <t>16-5795711</t>
  </si>
  <si>
    <t>TOO RTF PVL</t>
  </si>
  <si>
    <t>СПЗ</t>
  </si>
  <si>
    <t>116/1</t>
  </si>
  <si>
    <t>ПитерФлоу 72</t>
  </si>
  <si>
    <t>18-066463</t>
  </si>
  <si>
    <t>1214/а</t>
  </si>
  <si>
    <t xml:space="preserve">Пл.Победы </t>
  </si>
  <si>
    <t>5\1</t>
  </si>
  <si>
    <t>ТВ-701101</t>
  </si>
  <si>
    <t>3394/а</t>
  </si>
  <si>
    <t>ИП Резанко В.В.</t>
  </si>
  <si>
    <t>Жуматаев Р.Р.</t>
  </si>
  <si>
    <t xml:space="preserve">Шпейзер И. </t>
  </si>
  <si>
    <t xml:space="preserve">ИП «Аяганова Л.К.» Аяганова Л. К. </t>
  </si>
  <si>
    <t xml:space="preserve">Солтанова Г.М., Сапенова С.Е. </t>
  </si>
  <si>
    <t>Бобровский А.Л.</t>
  </si>
  <si>
    <t>ТОО "ТС-Индустрия" АБК, гараж, 3 этаж(Гараж без ПУТЭ)</t>
  </si>
  <si>
    <t>ТОО "Мебельная фабрика Феникс" Столярный цех</t>
  </si>
  <si>
    <t xml:space="preserve">КГУ "Центр оказ спец соц услуг для пристарелых" правое крыло </t>
  </si>
  <si>
    <t>КГУ "Центр оказ спец соц услуг для пристарелых" гараж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</si>
</sst>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78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12" fontId="5" fillId="0" borderId="1" xfId="0" applyNumberFormat="1" applyFont="1" applyFill="1" applyBorder="1" applyAlignment="1">
      <alignment horizontal="right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3" xfId="3"/>
    <cellStyle name="Обычный 4" xfId="2"/>
    <cellStyle name="Процент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="80" zoomScaleNormal="80" workbookViewId="0">
      <pane ySplit="5" topLeftCell="A6" activePane="bottomLeft" state="frozen"/>
      <selection pane="bottomLeft" activeCell="I19" sqref="I19:K19"/>
    </sheetView>
  </sheetViews>
  <sheetFormatPr defaultRowHeight="15" x14ac:dyDescent="0.25"/>
  <cols>
    <col min="1" max="1" width="5.5703125" style="1" customWidth="1"/>
    <col min="2" max="2" width="9.28515625" style="2" customWidth="1"/>
    <col min="3" max="3" width="64.42578125" style="7" bestFit="1" customWidth="1"/>
    <col min="4" max="4" width="30.5703125" style="3" bestFit="1" customWidth="1"/>
    <col min="5" max="5" width="15.28515625" style="4" bestFit="1" customWidth="1"/>
    <col min="6" max="6" width="19.7109375" style="5" customWidth="1"/>
    <col min="7" max="7" width="13.7109375" style="5" customWidth="1"/>
    <col min="8" max="8" width="13.28515625" style="6" bestFit="1" customWidth="1"/>
    <col min="9" max="9" width="18.85546875" style="5" customWidth="1"/>
    <col min="10" max="10" width="13.7109375" style="5" customWidth="1"/>
    <col min="11" max="11" width="13.7109375" style="6" customWidth="1"/>
    <col min="12" max="13" width="13.7109375" style="5" customWidth="1"/>
    <col min="14" max="14" width="13.7109375" style="6" customWidth="1"/>
    <col min="15" max="15" width="16.5703125" style="5" customWidth="1"/>
    <col min="16" max="16" width="14" style="5" customWidth="1"/>
    <col min="17" max="17" width="13.7109375" style="6" customWidth="1"/>
    <col min="18" max="18" width="9.140625" style="1"/>
    <col min="19" max="19" width="9.85546875" style="1" bestFit="1" customWidth="1"/>
    <col min="20" max="20" width="10.85546875" style="1" bestFit="1" customWidth="1"/>
    <col min="21" max="16384" width="9.140625" style="1"/>
  </cols>
  <sheetData>
    <row r="1" spans="1:17" x14ac:dyDescent="0.25">
      <c r="A1" s="64" t="s">
        <v>31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</row>
    <row r="2" spans="1:17" x14ac:dyDescent="0.25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x14ac:dyDescent="0.25">
      <c r="A3" s="14" t="s">
        <v>0</v>
      </c>
      <c r="B3" s="14" t="s">
        <v>1</v>
      </c>
      <c r="C3" s="14" t="s">
        <v>2</v>
      </c>
      <c r="D3" s="19" t="s">
        <v>3</v>
      </c>
      <c r="E3" s="20"/>
      <c r="F3" s="21" t="s">
        <v>4</v>
      </c>
      <c r="G3" s="22"/>
      <c r="H3" s="22"/>
      <c r="I3" s="22"/>
      <c r="J3" s="22"/>
      <c r="K3" s="23"/>
      <c r="L3" s="14" t="s">
        <v>5</v>
      </c>
      <c r="M3" s="14" t="s">
        <v>6</v>
      </c>
      <c r="N3" s="16" t="s">
        <v>7</v>
      </c>
      <c r="O3" s="14" t="s">
        <v>8</v>
      </c>
      <c r="P3" s="14" t="s">
        <v>6</v>
      </c>
      <c r="Q3" s="16" t="s">
        <v>7</v>
      </c>
    </row>
    <row r="4" spans="1:17" x14ac:dyDescent="0.25">
      <c r="A4" s="18"/>
      <c r="B4" s="18"/>
      <c r="C4" s="18"/>
      <c r="D4" s="12" t="s">
        <v>9</v>
      </c>
      <c r="E4" s="14" t="s">
        <v>10</v>
      </c>
      <c r="F4" s="14" t="s">
        <v>14</v>
      </c>
      <c r="G4" s="14" t="s">
        <v>6</v>
      </c>
      <c r="H4" s="16" t="s">
        <v>7</v>
      </c>
      <c r="I4" s="10" t="s">
        <v>14</v>
      </c>
      <c r="J4" s="10" t="s">
        <v>6</v>
      </c>
      <c r="K4" s="11" t="s">
        <v>7</v>
      </c>
      <c r="L4" s="18"/>
      <c r="M4" s="18"/>
      <c r="N4" s="24"/>
      <c r="O4" s="18"/>
      <c r="P4" s="18"/>
      <c r="Q4" s="24"/>
    </row>
    <row r="5" spans="1:17" x14ac:dyDescent="0.25">
      <c r="A5" s="15"/>
      <c r="B5" s="15"/>
      <c r="C5" s="15"/>
      <c r="D5" s="13"/>
      <c r="E5" s="15"/>
      <c r="F5" s="15"/>
      <c r="G5" s="15"/>
      <c r="H5" s="17"/>
      <c r="I5" s="10"/>
      <c r="J5" s="10"/>
      <c r="K5" s="11"/>
      <c r="L5" s="15"/>
      <c r="M5" s="15"/>
      <c r="N5" s="17"/>
      <c r="O5" s="15"/>
      <c r="P5" s="15"/>
      <c r="Q5" s="17"/>
    </row>
    <row r="6" spans="1:17" x14ac:dyDescent="0.25">
      <c r="A6" s="8">
        <f>1</f>
        <v>1</v>
      </c>
      <c r="B6" s="42">
        <v>3221</v>
      </c>
      <c r="C6" s="48" t="s">
        <v>104</v>
      </c>
      <c r="D6" s="29" t="s">
        <v>28</v>
      </c>
      <c r="E6" s="72">
        <v>136</v>
      </c>
      <c r="F6" s="47" t="s">
        <v>22</v>
      </c>
      <c r="G6" s="49" t="s">
        <v>105</v>
      </c>
      <c r="H6" s="9">
        <v>45601</v>
      </c>
      <c r="I6" s="25" t="s">
        <v>22</v>
      </c>
      <c r="J6" s="30">
        <v>5635622</v>
      </c>
      <c r="K6" s="9">
        <v>45601</v>
      </c>
      <c r="L6" s="8" t="s">
        <v>20</v>
      </c>
      <c r="M6" s="8" t="s">
        <v>106</v>
      </c>
      <c r="N6" s="9">
        <v>46461</v>
      </c>
      <c r="O6" s="8" t="s">
        <v>11</v>
      </c>
      <c r="P6" s="31">
        <v>1803</v>
      </c>
      <c r="Q6" s="9">
        <v>46461</v>
      </c>
    </row>
    <row r="7" spans="1:17" x14ac:dyDescent="0.25">
      <c r="A7" s="8">
        <f t="shared" ref="A7:A29" si="0">1+A6</f>
        <v>2</v>
      </c>
      <c r="B7" s="25">
        <v>3445</v>
      </c>
      <c r="C7" s="29" t="s">
        <v>75</v>
      </c>
      <c r="D7" s="27" t="s">
        <v>23</v>
      </c>
      <c r="E7" s="52" t="s">
        <v>76</v>
      </c>
      <c r="F7" s="25" t="s">
        <v>29</v>
      </c>
      <c r="G7" s="28">
        <v>208806</v>
      </c>
      <c r="H7" s="9">
        <v>45776</v>
      </c>
      <c r="I7" s="8" t="s">
        <v>77</v>
      </c>
      <c r="J7" s="30">
        <v>15310</v>
      </c>
      <c r="K7" s="9">
        <v>46210</v>
      </c>
      <c r="L7" s="8" t="s">
        <v>12</v>
      </c>
      <c r="M7" s="31">
        <v>76403</v>
      </c>
      <c r="N7" s="9">
        <v>45782</v>
      </c>
      <c r="O7" s="36" t="s">
        <v>18</v>
      </c>
      <c r="P7" s="36" t="s">
        <v>78</v>
      </c>
      <c r="Q7" s="9">
        <v>45599</v>
      </c>
    </row>
    <row r="8" spans="1:17" x14ac:dyDescent="0.25">
      <c r="A8" s="8">
        <f t="shared" si="0"/>
        <v>3</v>
      </c>
      <c r="B8" s="25">
        <v>3491</v>
      </c>
      <c r="C8" s="26" t="s">
        <v>130</v>
      </c>
      <c r="D8" s="27" t="s">
        <v>15</v>
      </c>
      <c r="E8" s="50">
        <v>284</v>
      </c>
      <c r="F8" s="25" t="s">
        <v>29</v>
      </c>
      <c r="G8" s="28">
        <v>478986</v>
      </c>
      <c r="H8" s="9">
        <v>45605</v>
      </c>
      <c r="I8" s="8" t="s">
        <v>29</v>
      </c>
      <c r="J8" s="30">
        <v>209622</v>
      </c>
      <c r="K8" s="9">
        <v>45706</v>
      </c>
      <c r="L8" s="8" t="s">
        <v>81</v>
      </c>
      <c r="M8" s="31">
        <v>4804681</v>
      </c>
      <c r="N8" s="9">
        <v>45706</v>
      </c>
      <c r="O8" s="36" t="s">
        <v>101</v>
      </c>
      <c r="P8" s="31">
        <v>1298256</v>
      </c>
      <c r="Q8" s="9">
        <v>45706</v>
      </c>
    </row>
    <row r="9" spans="1:17" x14ac:dyDescent="0.25">
      <c r="A9" s="8">
        <f t="shared" si="0"/>
        <v>4</v>
      </c>
      <c r="B9" s="25">
        <v>3491</v>
      </c>
      <c r="C9" s="26" t="s">
        <v>131</v>
      </c>
      <c r="D9" s="34" t="s">
        <v>15</v>
      </c>
      <c r="E9" s="52">
        <v>284</v>
      </c>
      <c r="F9" s="25" t="s">
        <v>13</v>
      </c>
      <c r="G9" s="28" t="s">
        <v>102</v>
      </c>
      <c r="H9" s="9">
        <v>45834</v>
      </c>
      <c r="I9" s="8" t="s">
        <v>13</v>
      </c>
      <c r="J9" s="30" t="s">
        <v>103</v>
      </c>
      <c r="K9" s="9">
        <v>45834</v>
      </c>
      <c r="L9" s="8" t="s">
        <v>12</v>
      </c>
      <c r="M9" s="31">
        <v>174891</v>
      </c>
      <c r="N9" s="9">
        <v>45605</v>
      </c>
      <c r="O9" s="8" t="s">
        <v>11</v>
      </c>
      <c r="P9" s="31">
        <v>5927</v>
      </c>
      <c r="Q9" s="9">
        <v>45605</v>
      </c>
    </row>
    <row r="10" spans="1:17" x14ac:dyDescent="0.25">
      <c r="A10" s="8">
        <f t="shared" si="0"/>
        <v>5</v>
      </c>
      <c r="B10" s="25">
        <v>3992</v>
      </c>
      <c r="C10" s="26" t="s">
        <v>40</v>
      </c>
      <c r="D10" s="27" t="s">
        <v>19</v>
      </c>
      <c r="E10" s="52" t="s">
        <v>41</v>
      </c>
      <c r="F10" s="25" t="s">
        <v>42</v>
      </c>
      <c r="G10" s="28" t="s">
        <v>43</v>
      </c>
      <c r="H10" s="9">
        <v>45598</v>
      </c>
      <c r="I10" s="8" t="s">
        <v>42</v>
      </c>
      <c r="J10" s="30">
        <v>220260</v>
      </c>
      <c r="K10" s="9">
        <v>45598</v>
      </c>
      <c r="L10" s="8" t="s">
        <v>20</v>
      </c>
      <c r="M10" s="31" t="s">
        <v>44</v>
      </c>
      <c r="N10" s="9">
        <v>45692</v>
      </c>
      <c r="O10" s="36" t="s">
        <v>45</v>
      </c>
      <c r="P10" s="31">
        <v>2025197</v>
      </c>
      <c r="Q10" s="9">
        <v>45634</v>
      </c>
    </row>
    <row r="11" spans="1:17" x14ac:dyDescent="0.25">
      <c r="A11" s="8">
        <f t="shared" si="0"/>
        <v>6</v>
      </c>
      <c r="B11" s="25">
        <v>4108</v>
      </c>
      <c r="C11" s="26" t="s">
        <v>79</v>
      </c>
      <c r="D11" s="27" t="s">
        <v>23</v>
      </c>
      <c r="E11" s="52">
        <v>157</v>
      </c>
      <c r="F11" s="25" t="s">
        <v>58</v>
      </c>
      <c r="G11" s="28" t="s">
        <v>80</v>
      </c>
      <c r="H11" s="9">
        <v>45615</v>
      </c>
      <c r="I11" s="21" t="s">
        <v>25</v>
      </c>
      <c r="J11" s="22"/>
      <c r="K11" s="23"/>
      <c r="L11" s="8" t="s">
        <v>81</v>
      </c>
      <c r="M11" s="31">
        <v>5107978</v>
      </c>
      <c r="N11" s="9">
        <v>45605</v>
      </c>
      <c r="O11" s="36" t="s">
        <v>82</v>
      </c>
      <c r="P11" s="8">
        <v>3780121</v>
      </c>
      <c r="Q11" s="9">
        <v>45615</v>
      </c>
    </row>
    <row r="12" spans="1:17" x14ac:dyDescent="0.25">
      <c r="A12" s="8">
        <f t="shared" si="0"/>
        <v>7</v>
      </c>
      <c r="B12" s="38">
        <v>4388</v>
      </c>
      <c r="C12" s="39" t="s">
        <v>122</v>
      </c>
      <c r="D12" s="34" t="s">
        <v>36</v>
      </c>
      <c r="E12" s="53" t="s">
        <v>37</v>
      </c>
      <c r="F12" s="25" t="s">
        <v>13</v>
      </c>
      <c r="G12" s="28" t="s">
        <v>38</v>
      </c>
      <c r="H12" s="9">
        <v>46308</v>
      </c>
      <c r="I12" s="21" t="s">
        <v>25</v>
      </c>
      <c r="J12" s="22"/>
      <c r="K12" s="23"/>
      <c r="L12" s="8" t="s">
        <v>20</v>
      </c>
      <c r="M12" s="37" t="s">
        <v>39</v>
      </c>
      <c r="N12" s="9">
        <v>45605</v>
      </c>
      <c r="O12" s="8" t="s">
        <v>11</v>
      </c>
      <c r="P12" s="8">
        <v>5916</v>
      </c>
      <c r="Q12" s="9">
        <v>45605</v>
      </c>
    </row>
    <row r="13" spans="1:17" x14ac:dyDescent="0.25">
      <c r="A13" s="8">
        <f t="shared" si="0"/>
        <v>8</v>
      </c>
      <c r="B13" s="42">
        <v>5110</v>
      </c>
      <c r="C13" s="29" t="s">
        <v>123</v>
      </c>
      <c r="D13" s="27" t="s">
        <v>46</v>
      </c>
      <c r="E13" s="52" t="s">
        <v>47</v>
      </c>
      <c r="F13" s="25" t="s">
        <v>13</v>
      </c>
      <c r="G13" s="28">
        <v>5595833</v>
      </c>
      <c r="H13" s="9">
        <v>45605</v>
      </c>
      <c r="I13" s="21" t="s">
        <v>25</v>
      </c>
      <c r="J13" s="22"/>
      <c r="K13" s="23"/>
      <c r="L13" s="8" t="s">
        <v>20</v>
      </c>
      <c r="M13" s="37">
        <v>15021169</v>
      </c>
      <c r="N13" s="9">
        <v>45605</v>
      </c>
      <c r="O13" s="36" t="s">
        <v>11</v>
      </c>
      <c r="P13" s="31">
        <v>6137</v>
      </c>
      <c r="Q13" s="9">
        <v>45605</v>
      </c>
    </row>
    <row r="14" spans="1:17" x14ac:dyDescent="0.25">
      <c r="A14" s="8">
        <f t="shared" si="0"/>
        <v>9</v>
      </c>
      <c r="B14" s="63">
        <v>5988</v>
      </c>
      <c r="C14" s="58" t="s">
        <v>127</v>
      </c>
      <c r="D14" s="58" t="s">
        <v>118</v>
      </c>
      <c r="E14" s="74" t="s">
        <v>119</v>
      </c>
      <c r="F14" s="42" t="s">
        <v>24</v>
      </c>
      <c r="G14" s="61">
        <v>5795742</v>
      </c>
      <c r="H14" s="60">
        <v>45597</v>
      </c>
      <c r="I14" s="42" t="s">
        <v>24</v>
      </c>
      <c r="J14" s="61">
        <v>5795743</v>
      </c>
      <c r="K14" s="60">
        <v>45597</v>
      </c>
      <c r="L14" s="42" t="s">
        <v>120</v>
      </c>
      <c r="M14" s="43">
        <v>16034076</v>
      </c>
      <c r="N14" s="60">
        <v>45597</v>
      </c>
      <c r="O14" s="42" t="s">
        <v>11</v>
      </c>
      <c r="P14" s="61" t="s">
        <v>121</v>
      </c>
      <c r="Q14" s="60">
        <v>45597</v>
      </c>
    </row>
    <row r="15" spans="1:17" x14ac:dyDescent="0.25">
      <c r="A15" s="8">
        <f t="shared" si="0"/>
        <v>10</v>
      </c>
      <c r="B15" s="43">
        <v>7226</v>
      </c>
      <c r="C15" s="39" t="s">
        <v>124</v>
      </c>
      <c r="D15" s="27" t="s">
        <v>21</v>
      </c>
      <c r="E15" s="53" t="s">
        <v>48</v>
      </c>
      <c r="F15" s="25" t="s">
        <v>13</v>
      </c>
      <c r="G15" s="28" t="s">
        <v>49</v>
      </c>
      <c r="H15" s="9">
        <v>45623</v>
      </c>
      <c r="I15" s="21" t="s">
        <v>25</v>
      </c>
      <c r="J15" s="22"/>
      <c r="K15" s="23"/>
      <c r="L15" s="36" t="s">
        <v>12</v>
      </c>
      <c r="M15" s="37">
        <v>284233</v>
      </c>
      <c r="N15" s="9">
        <v>46398</v>
      </c>
      <c r="O15" s="36" t="s">
        <v>11</v>
      </c>
      <c r="P15" s="36" t="s">
        <v>50</v>
      </c>
      <c r="Q15" s="9">
        <v>46299</v>
      </c>
    </row>
    <row r="16" spans="1:17" x14ac:dyDescent="0.25">
      <c r="A16" s="8">
        <f t="shared" si="0"/>
        <v>11</v>
      </c>
      <c r="B16" s="43">
        <v>7226</v>
      </c>
      <c r="C16" s="39" t="s">
        <v>124</v>
      </c>
      <c r="D16" s="34" t="s">
        <v>21</v>
      </c>
      <c r="E16" s="53" t="s">
        <v>48</v>
      </c>
      <c r="F16" s="25" t="s">
        <v>13</v>
      </c>
      <c r="G16" s="28" t="s">
        <v>51</v>
      </c>
      <c r="H16" s="9">
        <v>45623</v>
      </c>
      <c r="I16" s="21" t="s">
        <v>25</v>
      </c>
      <c r="J16" s="22"/>
      <c r="K16" s="23"/>
      <c r="L16" s="36" t="s">
        <v>12</v>
      </c>
      <c r="M16" s="37">
        <v>284225</v>
      </c>
      <c r="N16" s="9">
        <v>46398</v>
      </c>
      <c r="O16" s="36" t="s">
        <v>11</v>
      </c>
      <c r="P16" s="36" t="s">
        <v>52</v>
      </c>
      <c r="Q16" s="9">
        <v>46299</v>
      </c>
    </row>
    <row r="17" spans="1:17" x14ac:dyDescent="0.25">
      <c r="A17" s="8">
        <f t="shared" si="0"/>
        <v>12</v>
      </c>
      <c r="B17" s="38">
        <v>7391</v>
      </c>
      <c r="C17" s="39" t="s">
        <v>126</v>
      </c>
      <c r="D17" s="34" t="s">
        <v>97</v>
      </c>
      <c r="E17" s="53" t="s">
        <v>98</v>
      </c>
      <c r="F17" s="25" t="s">
        <v>13</v>
      </c>
      <c r="G17" s="28" t="s">
        <v>99</v>
      </c>
      <c r="H17" s="57">
        <v>45878</v>
      </c>
      <c r="I17" s="21" t="s">
        <v>25</v>
      </c>
      <c r="J17" s="22"/>
      <c r="K17" s="23"/>
      <c r="L17" s="25" t="s">
        <v>20</v>
      </c>
      <c r="M17" s="28" t="s">
        <v>100</v>
      </c>
      <c r="N17" s="56">
        <v>45624</v>
      </c>
      <c r="O17" s="25" t="s">
        <v>11</v>
      </c>
      <c r="P17" s="47">
        <v>4383</v>
      </c>
      <c r="Q17" s="9">
        <v>45624</v>
      </c>
    </row>
    <row r="18" spans="1:17" x14ac:dyDescent="0.25">
      <c r="A18" s="8">
        <f t="shared" si="0"/>
        <v>13</v>
      </c>
      <c r="B18" s="45">
        <v>7482</v>
      </c>
      <c r="C18" s="39" t="s">
        <v>89</v>
      </c>
      <c r="D18" s="46" t="s">
        <v>16</v>
      </c>
      <c r="E18" s="55" t="s">
        <v>90</v>
      </c>
      <c r="F18" s="25" t="s">
        <v>22</v>
      </c>
      <c r="G18" s="35">
        <v>5793221</v>
      </c>
      <c r="H18" s="9">
        <v>46397</v>
      </c>
      <c r="I18" s="21" t="s">
        <v>25</v>
      </c>
      <c r="J18" s="22"/>
      <c r="K18" s="23"/>
      <c r="L18" s="8" t="s">
        <v>12</v>
      </c>
      <c r="M18" s="37">
        <v>268609</v>
      </c>
      <c r="N18" s="9">
        <v>45600</v>
      </c>
      <c r="O18" s="8" t="s">
        <v>11</v>
      </c>
      <c r="P18" s="8">
        <v>1540</v>
      </c>
      <c r="Q18" s="9">
        <v>45600</v>
      </c>
    </row>
    <row r="19" spans="1:17" x14ac:dyDescent="0.25">
      <c r="A19" s="8">
        <f t="shared" si="0"/>
        <v>14</v>
      </c>
      <c r="B19" s="38">
        <v>7505</v>
      </c>
      <c r="C19" s="39" t="s">
        <v>128</v>
      </c>
      <c r="D19" s="34" t="s">
        <v>21</v>
      </c>
      <c r="E19" s="53">
        <v>51</v>
      </c>
      <c r="F19" s="47" t="s">
        <v>22</v>
      </c>
      <c r="G19" s="28" t="s">
        <v>53</v>
      </c>
      <c r="H19" s="9">
        <v>46286</v>
      </c>
      <c r="I19" s="21" t="s">
        <v>25</v>
      </c>
      <c r="J19" s="22"/>
      <c r="K19" s="23"/>
      <c r="L19" s="8" t="s">
        <v>20</v>
      </c>
      <c r="M19" s="37" t="s">
        <v>54</v>
      </c>
      <c r="N19" s="9">
        <v>45605</v>
      </c>
      <c r="O19" s="36" t="s">
        <v>11</v>
      </c>
      <c r="P19" s="36" t="s">
        <v>55</v>
      </c>
      <c r="Q19" s="9">
        <v>45605</v>
      </c>
    </row>
    <row r="20" spans="1:17" x14ac:dyDescent="0.25">
      <c r="A20" s="8">
        <f t="shared" si="0"/>
        <v>15</v>
      </c>
      <c r="B20" s="38">
        <v>7580</v>
      </c>
      <c r="C20" s="39" t="s">
        <v>83</v>
      </c>
      <c r="D20" s="34" t="s">
        <v>23</v>
      </c>
      <c r="E20" s="53" t="s">
        <v>84</v>
      </c>
      <c r="F20" s="25" t="s">
        <v>13</v>
      </c>
      <c r="G20" s="28" t="s">
        <v>85</v>
      </c>
      <c r="H20" s="44">
        <v>46295</v>
      </c>
      <c r="I20" s="21" t="s">
        <v>25</v>
      </c>
      <c r="J20" s="22"/>
      <c r="K20" s="23"/>
      <c r="L20" s="40" t="s">
        <v>20</v>
      </c>
      <c r="M20" s="9" t="s">
        <v>86</v>
      </c>
      <c r="N20" s="9">
        <v>45607</v>
      </c>
      <c r="O20" s="40" t="s">
        <v>11</v>
      </c>
      <c r="P20" s="40">
        <v>3446</v>
      </c>
      <c r="Q20" s="9">
        <v>45607</v>
      </c>
    </row>
    <row r="21" spans="1:17" x14ac:dyDescent="0.25">
      <c r="A21" s="8">
        <f t="shared" si="0"/>
        <v>16</v>
      </c>
      <c r="B21" s="70">
        <v>7589</v>
      </c>
      <c r="C21" s="71" t="s">
        <v>107</v>
      </c>
      <c r="D21" s="58" t="s">
        <v>108</v>
      </c>
      <c r="E21" s="73" t="s">
        <v>109</v>
      </c>
      <c r="F21" s="42" t="s">
        <v>110</v>
      </c>
      <c r="G21" s="70" t="s">
        <v>111</v>
      </c>
      <c r="H21" s="76">
        <v>45601</v>
      </c>
      <c r="I21" s="21" t="s">
        <v>25</v>
      </c>
      <c r="J21" s="22"/>
      <c r="K21" s="23"/>
      <c r="L21" s="70" t="s">
        <v>17</v>
      </c>
      <c r="M21" s="77">
        <v>273648</v>
      </c>
      <c r="N21" s="76">
        <v>45601</v>
      </c>
      <c r="O21" s="49" t="s">
        <v>11</v>
      </c>
      <c r="P21" s="77">
        <v>1555</v>
      </c>
      <c r="Q21" s="76">
        <v>45601</v>
      </c>
    </row>
    <row r="22" spans="1:17" x14ac:dyDescent="0.25">
      <c r="A22" s="8">
        <f t="shared" si="0"/>
        <v>17</v>
      </c>
      <c r="B22" s="32">
        <v>7739</v>
      </c>
      <c r="C22" s="33" t="s">
        <v>68</v>
      </c>
      <c r="D22" s="27" t="s">
        <v>69</v>
      </c>
      <c r="E22" s="54" t="s">
        <v>70</v>
      </c>
      <c r="F22" s="47" t="s">
        <v>22</v>
      </c>
      <c r="G22" s="28" t="s">
        <v>71</v>
      </c>
      <c r="H22" s="9">
        <v>45623</v>
      </c>
      <c r="I22" s="8" t="s">
        <v>72</v>
      </c>
      <c r="J22" s="30">
        <v>5964607</v>
      </c>
      <c r="K22" s="9">
        <v>45623</v>
      </c>
      <c r="L22" s="8" t="s">
        <v>20</v>
      </c>
      <c r="M22" s="37" t="s">
        <v>73</v>
      </c>
      <c r="N22" s="9">
        <v>46260</v>
      </c>
      <c r="O22" s="8" t="s">
        <v>11</v>
      </c>
      <c r="P22" s="36" t="s">
        <v>74</v>
      </c>
      <c r="Q22" s="9">
        <v>46260</v>
      </c>
    </row>
    <row r="23" spans="1:17" x14ac:dyDescent="0.25">
      <c r="A23" s="8">
        <f t="shared" si="0"/>
        <v>18</v>
      </c>
      <c r="B23" s="42">
        <v>7811</v>
      </c>
      <c r="C23" s="29" t="s">
        <v>125</v>
      </c>
      <c r="D23" s="27" t="s">
        <v>61</v>
      </c>
      <c r="E23" s="54">
        <v>26</v>
      </c>
      <c r="F23" s="25" t="s">
        <v>30</v>
      </c>
      <c r="G23" s="28" t="s">
        <v>62</v>
      </c>
      <c r="H23" s="9">
        <v>45604</v>
      </c>
      <c r="I23" s="21" t="s">
        <v>25</v>
      </c>
      <c r="J23" s="22"/>
      <c r="K23" s="23"/>
      <c r="L23" s="8" t="s">
        <v>12</v>
      </c>
      <c r="M23" s="37">
        <v>211110</v>
      </c>
      <c r="N23" s="9">
        <v>46192</v>
      </c>
      <c r="O23" s="8" t="s">
        <v>11</v>
      </c>
      <c r="P23" s="36" t="s">
        <v>63</v>
      </c>
      <c r="Q23" s="9">
        <v>46192</v>
      </c>
    </row>
    <row r="24" spans="1:17" x14ac:dyDescent="0.25">
      <c r="A24" s="8">
        <f t="shared" si="0"/>
        <v>19</v>
      </c>
      <c r="B24" s="32">
        <v>7829</v>
      </c>
      <c r="C24" s="33" t="s">
        <v>32</v>
      </c>
      <c r="D24" s="34" t="s">
        <v>33</v>
      </c>
      <c r="E24" s="51" t="s">
        <v>34</v>
      </c>
      <c r="F24" s="25" t="s">
        <v>30</v>
      </c>
      <c r="G24" s="28" t="s">
        <v>35</v>
      </c>
      <c r="H24" s="9">
        <v>45904</v>
      </c>
      <c r="I24" s="47" t="s">
        <v>30</v>
      </c>
      <c r="J24" s="30">
        <v>5603546</v>
      </c>
      <c r="K24" s="9">
        <v>45604</v>
      </c>
      <c r="L24" s="36" t="s">
        <v>12</v>
      </c>
      <c r="M24" s="37">
        <v>211117</v>
      </c>
      <c r="N24" s="9">
        <v>46657</v>
      </c>
      <c r="O24" s="36" t="s">
        <v>11</v>
      </c>
      <c r="P24" s="37">
        <v>602</v>
      </c>
      <c r="Q24" s="9">
        <v>46657</v>
      </c>
    </row>
    <row r="25" spans="1:17" ht="15" customHeight="1" x14ac:dyDescent="0.25">
      <c r="A25" s="8">
        <f t="shared" si="0"/>
        <v>20</v>
      </c>
      <c r="B25" s="25">
        <v>7986</v>
      </c>
      <c r="C25" s="39" t="s">
        <v>91</v>
      </c>
      <c r="D25" s="27" t="s">
        <v>92</v>
      </c>
      <c r="E25" s="52" t="s">
        <v>93</v>
      </c>
      <c r="F25" s="25" t="s">
        <v>22</v>
      </c>
      <c r="G25" s="28" t="s">
        <v>94</v>
      </c>
      <c r="H25" s="9">
        <v>45599</v>
      </c>
      <c r="I25" s="25" t="s">
        <v>22</v>
      </c>
      <c r="J25" s="30" t="s">
        <v>95</v>
      </c>
      <c r="K25" s="9">
        <v>45599</v>
      </c>
      <c r="L25" s="8" t="s">
        <v>12</v>
      </c>
      <c r="M25" s="8">
        <v>293915</v>
      </c>
      <c r="N25" s="9">
        <v>45619</v>
      </c>
      <c r="O25" s="36" t="s">
        <v>18</v>
      </c>
      <c r="P25" s="36" t="s">
        <v>96</v>
      </c>
      <c r="Q25" s="9">
        <v>45599</v>
      </c>
    </row>
    <row r="26" spans="1:17" x14ac:dyDescent="0.25">
      <c r="A26" s="8">
        <f t="shared" si="0"/>
        <v>21</v>
      </c>
      <c r="B26" s="38">
        <v>8059</v>
      </c>
      <c r="C26" s="39" t="s">
        <v>87</v>
      </c>
      <c r="D26" s="34" t="s">
        <v>23</v>
      </c>
      <c r="E26" s="52">
        <v>171</v>
      </c>
      <c r="F26" s="25" t="s">
        <v>13</v>
      </c>
      <c r="G26" s="28" t="s">
        <v>88</v>
      </c>
      <c r="H26" s="44">
        <v>45599</v>
      </c>
      <c r="I26" s="25" t="s">
        <v>13</v>
      </c>
      <c r="J26" s="41">
        <v>7393325</v>
      </c>
      <c r="K26" s="44">
        <v>45599</v>
      </c>
      <c r="L26" s="36" t="s">
        <v>12</v>
      </c>
      <c r="M26" s="36">
        <v>293619</v>
      </c>
      <c r="N26" s="9">
        <v>45774</v>
      </c>
      <c r="O26" s="40" t="s">
        <v>18</v>
      </c>
      <c r="P26" s="40">
        <v>2023761</v>
      </c>
      <c r="Q26" s="9">
        <v>45599</v>
      </c>
    </row>
    <row r="27" spans="1:17" x14ac:dyDescent="0.25">
      <c r="A27" s="8">
        <f t="shared" si="0"/>
        <v>22</v>
      </c>
      <c r="B27" s="25">
        <v>8214</v>
      </c>
      <c r="C27" s="26" t="s">
        <v>56</v>
      </c>
      <c r="D27" s="27" t="s">
        <v>26</v>
      </c>
      <c r="E27" s="50" t="s">
        <v>57</v>
      </c>
      <c r="F27" s="25" t="s">
        <v>58</v>
      </c>
      <c r="G27" s="28" t="s">
        <v>59</v>
      </c>
      <c r="H27" s="9">
        <v>46195</v>
      </c>
      <c r="I27" s="21" t="s">
        <v>25</v>
      </c>
      <c r="J27" s="22"/>
      <c r="K27" s="23"/>
      <c r="L27" s="36" t="s">
        <v>12</v>
      </c>
      <c r="M27" s="31">
        <v>146292</v>
      </c>
      <c r="N27" s="9">
        <v>45605</v>
      </c>
      <c r="O27" s="8" t="s">
        <v>11</v>
      </c>
      <c r="P27" s="36" t="s">
        <v>60</v>
      </c>
      <c r="Q27" s="9">
        <v>45605</v>
      </c>
    </row>
    <row r="28" spans="1:17" x14ac:dyDescent="0.25">
      <c r="A28" s="8">
        <f t="shared" si="0"/>
        <v>23</v>
      </c>
      <c r="B28" s="38">
        <v>8422</v>
      </c>
      <c r="C28" s="39" t="s">
        <v>129</v>
      </c>
      <c r="D28" s="29" t="s">
        <v>27</v>
      </c>
      <c r="E28" s="75">
        <v>0.1111111111111111</v>
      </c>
      <c r="F28" s="25" t="s">
        <v>13</v>
      </c>
      <c r="G28" s="28" t="s">
        <v>64</v>
      </c>
      <c r="H28" s="9">
        <v>45627</v>
      </c>
      <c r="I28" s="25" t="s">
        <v>13</v>
      </c>
      <c r="J28" s="30" t="s">
        <v>65</v>
      </c>
      <c r="K28" s="9">
        <v>45627</v>
      </c>
      <c r="L28" s="36" t="s">
        <v>20</v>
      </c>
      <c r="M28" s="36" t="s">
        <v>66</v>
      </c>
      <c r="N28" s="9">
        <v>45598</v>
      </c>
      <c r="O28" s="40" t="s">
        <v>18</v>
      </c>
      <c r="P28" s="36" t="s">
        <v>67</v>
      </c>
      <c r="Q28" s="9">
        <v>45599</v>
      </c>
    </row>
    <row r="29" spans="1:17" ht="15" customHeight="1" x14ac:dyDescent="0.25">
      <c r="A29" s="8">
        <f t="shared" si="0"/>
        <v>24</v>
      </c>
      <c r="B29" s="42">
        <v>9162</v>
      </c>
      <c r="C29" s="62" t="s">
        <v>112</v>
      </c>
      <c r="D29" s="62" t="s">
        <v>113</v>
      </c>
      <c r="E29" s="59" t="s">
        <v>114</v>
      </c>
      <c r="F29" s="42" t="s">
        <v>115</v>
      </c>
      <c r="G29" s="60">
        <v>199448</v>
      </c>
      <c r="H29" s="60">
        <v>45605</v>
      </c>
      <c r="I29" s="42" t="s">
        <v>115</v>
      </c>
      <c r="J29" s="42">
        <v>137371</v>
      </c>
      <c r="K29" s="60">
        <v>45605</v>
      </c>
      <c r="L29" s="42" t="s">
        <v>20</v>
      </c>
      <c r="M29" s="42" t="s">
        <v>116</v>
      </c>
      <c r="N29" s="60">
        <v>45605</v>
      </c>
      <c r="O29" s="42" t="s">
        <v>11</v>
      </c>
      <c r="P29" s="49" t="s">
        <v>117</v>
      </c>
      <c r="Q29" s="60">
        <v>45605</v>
      </c>
    </row>
  </sheetData>
  <sortState ref="B7:Q29">
    <sortCondition ref="B7:B29"/>
  </sortState>
  <mergeCells count="32">
    <mergeCell ref="I12:K12"/>
    <mergeCell ref="I16:K16"/>
    <mergeCell ref="I17:K17"/>
    <mergeCell ref="I20:K20"/>
    <mergeCell ref="A1:Q2"/>
    <mergeCell ref="A3:A5"/>
    <mergeCell ref="B3:B5"/>
    <mergeCell ref="C3:C5"/>
    <mergeCell ref="D3:E3"/>
    <mergeCell ref="F3:K3"/>
    <mergeCell ref="L3:L5"/>
    <mergeCell ref="M3:M5"/>
    <mergeCell ref="N3:N5"/>
    <mergeCell ref="O3:O5"/>
    <mergeCell ref="P3:P5"/>
    <mergeCell ref="Q3:Q5"/>
    <mergeCell ref="D4:D5"/>
    <mergeCell ref="E4:E5"/>
    <mergeCell ref="F4:F5"/>
    <mergeCell ref="G4:G5"/>
    <mergeCell ref="H4:H5"/>
    <mergeCell ref="I4:I5"/>
    <mergeCell ref="J4:J5"/>
    <mergeCell ref="K4:K5"/>
    <mergeCell ref="I13:K13"/>
    <mergeCell ref="I23:K23"/>
    <mergeCell ref="I18:K18"/>
    <mergeCell ref="I11:K11"/>
    <mergeCell ref="I27:K27"/>
    <mergeCell ref="I15:K15"/>
    <mergeCell ref="I19:K19"/>
    <mergeCell ref="I21:K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2024-11-28T10:16:20Z</dcterms:modified>
</cp:coreProperties>
</file>