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160" windowHeight="0"/>
  </bookViews>
  <sheets>
    <sheet name="Лист1" sheetId="1" r:id="rId1"/>
  </sheets>
  <definedNames>
    <definedName name="_xlnm._FilterDatabase" localSheetId="0" hidden="1">Лист1!$Q$1:$Q$34</definedName>
  </definedNames>
  <calcPr calcId="152511"/>
</workbook>
</file>

<file path=xl/calcChain.xml><?xml version="1.0" encoding="utf-8"?>
<calcChain xmlns="http://schemas.openxmlformats.org/spreadsheetml/2006/main">
  <c r="A21" i="1" l="1"/>
  <c r="A22" i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6" i="1" l="1"/>
  <c r="A7" i="1" l="1"/>
  <c r="A8" i="1" s="1"/>
  <c r="A9" i="1" s="1"/>
  <c r="A10" i="1" s="1"/>
  <c r="A11" i="1" s="1"/>
  <c r="A12" i="1" s="1"/>
  <c r="A13" i="1" s="1"/>
  <c r="A14" i="1" s="1"/>
  <c r="A15" i="1" s="1"/>
  <c r="A16" i="1" s="1"/>
  <c r="A17" i="1" s="1"/>
  <c r="A18" i="1" s="1"/>
  <c r="A19" i="1" s="1"/>
  <c r="A20" i="1" s="1"/>
</calcChain>
</file>

<file path=xl/sharedStrings.xml><?xml version="1.0" encoding="utf-8"?>
<sst xmlns="http://schemas.openxmlformats.org/spreadsheetml/2006/main" count="231" uniqueCount="133">
  <si>
    <t>№ п/п</t>
  </si>
  <si>
    <t>№ договора</t>
  </si>
  <si>
    <t>Наименование</t>
  </si>
  <si>
    <t>Адрес</t>
  </si>
  <si>
    <t>Преобразователи расхода</t>
  </si>
  <si>
    <t>Марка т/в</t>
  </si>
  <si>
    <t>Заводской номер</t>
  </si>
  <si>
    <t>Срок поверки</t>
  </si>
  <si>
    <t>Марка ТСП</t>
  </si>
  <si>
    <t>улица</t>
  </si>
  <si>
    <t>дом</t>
  </si>
  <si>
    <t>КТПТР-03</t>
  </si>
  <si>
    <t>ВКТ-7.02</t>
  </si>
  <si>
    <t>Ultraflow 1,5</t>
  </si>
  <si>
    <t>Марка</t>
  </si>
  <si>
    <t>Малайсары Батыра</t>
  </si>
  <si>
    <t>ВКТ-7</t>
  </si>
  <si>
    <t>КТС-Б</t>
  </si>
  <si>
    <t>ТВ-7</t>
  </si>
  <si>
    <t>не предусмотрен</t>
  </si>
  <si>
    <t>ПРЭМ-32</t>
  </si>
  <si>
    <t xml:space="preserve">Амангельды </t>
  </si>
  <si>
    <t xml:space="preserve"> 17/1</t>
  </si>
  <si>
    <t xml:space="preserve">Камзина </t>
  </si>
  <si>
    <t>Питерфлоу РС-50</t>
  </si>
  <si>
    <t xml:space="preserve">Ломова </t>
  </si>
  <si>
    <t>Ultraflow 2,5</t>
  </si>
  <si>
    <t xml:space="preserve">Майры </t>
  </si>
  <si>
    <t>Список юридических лиц г. Павлодара с ПУ, у которых закончились сроки межповерочного интервала элементов ПУ по соcтоянию на 30.04.2025 года</t>
  </si>
  <si>
    <t xml:space="preserve">КГКП "Ясли-сад №11 г.Павлодара" </t>
  </si>
  <si>
    <t xml:space="preserve">Ак. Сатпаева </t>
  </si>
  <si>
    <t xml:space="preserve">ПРЭМ-50 </t>
  </si>
  <si>
    <t>ТСПТК-300</t>
  </si>
  <si>
    <t>167/1, 2 (2330)</t>
  </si>
  <si>
    <t xml:space="preserve">КГКП "Жигер" </t>
  </si>
  <si>
    <t>50/1</t>
  </si>
  <si>
    <t>17/5819126</t>
  </si>
  <si>
    <t>16-039310</t>
  </si>
  <si>
    <t>3361А</t>
  </si>
  <si>
    <t>ТОО "Hagi-Павлодар" Аквапарк</t>
  </si>
  <si>
    <t>Питерфлоу РС-100</t>
  </si>
  <si>
    <t>221408</t>
  </si>
  <si>
    <t>КГКП ДПК "Жигер"</t>
  </si>
  <si>
    <t xml:space="preserve">Гагарина </t>
  </si>
  <si>
    <t>17/5815648</t>
  </si>
  <si>
    <t>КГКП "Ясли-сад №34 г.Павлодара"</t>
  </si>
  <si>
    <t>1245/1245А</t>
  </si>
  <si>
    <t>Есімхан Ә.С.</t>
  </si>
  <si>
    <t xml:space="preserve">Генерала Дюсенова </t>
  </si>
  <si>
    <t>Взлет ЭРСВ</t>
  </si>
  <si>
    <t>1021935</t>
  </si>
  <si>
    <t>Взлет ТСРВ</t>
  </si>
  <si>
    <t>Взлет ТПС</t>
  </si>
  <si>
    <t>1025091/10119510</t>
  </si>
  <si>
    <t xml:space="preserve"> 39/1</t>
  </si>
  <si>
    <t>ЭМИР-ПРАМЕР</t>
  </si>
  <si>
    <t>Pt500 КТС-Б</t>
  </si>
  <si>
    <t>Декскаймер С.Ф., Декскаймер Н.В.</t>
  </si>
  <si>
    <t xml:space="preserve">Катаева  </t>
  </si>
  <si>
    <t>10/3880035</t>
  </si>
  <si>
    <t>2023698</t>
  </si>
  <si>
    <t>1547</t>
  </si>
  <si>
    <t>1550</t>
  </si>
  <si>
    <t>38/2</t>
  </si>
  <si>
    <t>21/7422879</t>
  </si>
  <si>
    <t>21/7422878</t>
  </si>
  <si>
    <t xml:space="preserve">КГКП «Ясли-сад № 50 города Павлодара» </t>
  </si>
  <si>
    <t xml:space="preserve"> 149/1</t>
  </si>
  <si>
    <t>ПРЭМ-50</t>
  </si>
  <si>
    <t>Питерфлоу РС</t>
  </si>
  <si>
    <t>2023692</t>
  </si>
  <si>
    <t>09/316473092</t>
  </si>
  <si>
    <t xml:space="preserve"> 49/1</t>
  </si>
  <si>
    <t>ВЭПС-80</t>
  </si>
  <si>
    <t>CПТ941.11</t>
  </si>
  <si>
    <t>КТСПР</t>
  </si>
  <si>
    <t xml:space="preserve"> 19А</t>
  </si>
  <si>
    <t>17/5876391</t>
  </si>
  <si>
    <t>17/5876390</t>
  </si>
  <si>
    <t>17-048793</t>
  </si>
  <si>
    <t>ПРЭМ-80</t>
  </si>
  <si>
    <t>7/1, 7/2</t>
  </si>
  <si>
    <t>76/1</t>
  </si>
  <si>
    <t>Питерфлоу РС-32</t>
  </si>
  <si>
    <t>Мизамбаев М.Б.</t>
  </si>
  <si>
    <t>Павлова</t>
  </si>
  <si>
    <t>109/2</t>
  </si>
  <si>
    <t>19-5996402</t>
  </si>
  <si>
    <t>КГКП "Ясли-сад №104 г.Павлодара"</t>
  </si>
  <si>
    <t>Проспект Назарбаева</t>
  </si>
  <si>
    <t xml:space="preserve"> 97/1</t>
  </si>
  <si>
    <t>Питерфлоу-50</t>
  </si>
  <si>
    <t>303</t>
  </si>
  <si>
    <t>21/7422841</t>
  </si>
  <si>
    <t>21/7422845</t>
  </si>
  <si>
    <t>КГКП "Ясли-сад №29"</t>
  </si>
  <si>
    <t xml:space="preserve">Радищева </t>
  </si>
  <si>
    <t>1158/1158А</t>
  </si>
  <si>
    <t>ИП "Стом. клиника "Азия-Дент" Сагинов Б.Н.</t>
  </si>
  <si>
    <t xml:space="preserve">Ткачёва </t>
  </si>
  <si>
    <t>21/7422915</t>
  </si>
  <si>
    <t>21/3941101</t>
  </si>
  <si>
    <t>КТСП-Н</t>
  </si>
  <si>
    <t>ИП Омельницкий С,Ф., Омельницкая  В.А.</t>
  </si>
  <si>
    <t xml:space="preserve">Толстого </t>
  </si>
  <si>
    <t>84 н.п. 170</t>
  </si>
  <si>
    <t>22/7477206</t>
  </si>
  <si>
    <t>22/7477205</t>
  </si>
  <si>
    <t>774/А</t>
  </si>
  <si>
    <t>ИП Шапуханов М.Р.</t>
  </si>
  <si>
    <t xml:space="preserve">Циолковского   </t>
  </si>
  <si>
    <t>30 проезд 18</t>
  </si>
  <si>
    <t>13/5605365</t>
  </si>
  <si>
    <t>13/5591195</t>
  </si>
  <si>
    <t>212974</t>
  </si>
  <si>
    <t>МРО "Поместная церковь христиан адвентистов седьмого дня г. Павлодара"</t>
  </si>
  <si>
    <t xml:space="preserve">Челябинская </t>
  </si>
  <si>
    <t>6</t>
  </si>
  <si>
    <t>Ultraflow 3,0</t>
  </si>
  <si>
    <t>3789069</t>
  </si>
  <si>
    <t>КГКП "СДЮШОР №2"</t>
  </si>
  <si>
    <t xml:space="preserve">КГУ "СОШ №41" </t>
  </si>
  <si>
    <t xml:space="preserve">ТОО "Салем" </t>
  </si>
  <si>
    <t>Хайбуллов Р.Р., Джумадиева М.А.</t>
  </si>
  <si>
    <t xml:space="preserve">ТОО "Автокомбинат" </t>
  </si>
  <si>
    <t xml:space="preserve">ИП "Агат" Абылхаирова Г.Т. </t>
  </si>
  <si>
    <t>ТОО "Гермес-ТП"   Склады</t>
  </si>
  <si>
    <t>ТОО "Гермес-ТП"   АБК</t>
  </si>
  <si>
    <t>ТОО  "Гермес-ТП"  Гаражи</t>
  </si>
  <si>
    <t>КГУ "СОШ № 25" Бассейн</t>
  </si>
  <si>
    <t xml:space="preserve">КГУ "СОШ № 25" АБК </t>
  </si>
  <si>
    <t>Желтоксан</t>
  </si>
  <si>
    <t>Бекмаханова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</si>
</sst>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0000"/>
  </numFmts>
  <fonts count="6" x14ac:knownFonts="1">
    <font>
      <sz val="11"/>
      <color theme="1"/>
      <name val="Calibri"/>
      <family val="2"/>
      <scheme val="minor"/>
    </font>
    <font>
      <sz val="10"/>
      <name val="Arial Cyr"/>
      <charset val="204"/>
    </font>
    <font>
      <sz val="9"/>
      <name val="Arial Cyr"/>
      <charset val="204"/>
    </font>
    <font>
      <sz val="11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2" fillId="0" borderId="0"/>
    <xf numFmtId="0" fontId="1" fillId="0" borderId="0"/>
  </cellStyleXfs>
  <cellXfs count="57">
    <xf numFmtId="0" fontId="0" fillId="0" borderId="0" xfId="0"/>
    <xf numFmtId="0" fontId="3" fillId="0" borderId="0" xfId="0" applyFont="1" applyFill="1" applyAlignment="1">
      <alignment vertical="center"/>
    </xf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left" vertical="center"/>
    </xf>
    <xf numFmtId="0" fontId="3" fillId="0" borderId="0" xfId="0" applyFont="1" applyFill="1" applyAlignment="1">
      <alignment horizontal="right" vertical="center" wrapText="1"/>
    </xf>
    <xf numFmtId="0" fontId="3" fillId="0" borderId="0" xfId="0" applyFont="1" applyFill="1" applyAlignment="1">
      <alignment horizontal="center" vertical="center" wrapText="1"/>
    </xf>
    <xf numFmtId="14" fontId="3" fillId="0" borderId="0" xfId="0" applyNumberFormat="1" applyFont="1" applyFill="1" applyAlignment="1">
      <alignment horizontal="center" vertical="center" wrapText="1"/>
    </xf>
    <xf numFmtId="0" fontId="3" fillId="0" borderId="0" xfId="0" applyFont="1" applyFill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vertical="center"/>
    </xf>
    <xf numFmtId="49" fontId="3" fillId="0" borderId="1" xfId="0" applyNumberFormat="1" applyFont="1" applyFill="1" applyBorder="1" applyAlignment="1">
      <alignment horizontal="left" vertical="center"/>
    </xf>
    <xf numFmtId="49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/>
    </xf>
    <xf numFmtId="164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/>
    </xf>
    <xf numFmtId="0" fontId="3" fillId="0" borderId="1" xfId="0" applyNumberFormat="1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vertical="center"/>
    </xf>
    <xf numFmtId="0" fontId="4" fillId="0" borderId="1" xfId="0" applyFont="1" applyFill="1" applyBorder="1" applyAlignment="1">
      <alignment horizontal="center" vertical="center" wrapText="1"/>
    </xf>
    <xf numFmtId="164" fontId="4" fillId="0" borderId="1" xfId="0" applyNumberFormat="1" applyFont="1" applyFill="1" applyBorder="1" applyAlignment="1">
      <alignment horizontal="center" vertical="center" wrapText="1"/>
    </xf>
    <xf numFmtId="14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49" fontId="3" fillId="0" borderId="2" xfId="0" applyNumberFormat="1" applyFont="1" applyFill="1" applyBorder="1" applyAlignment="1">
      <alignment horizontal="center" vertical="center"/>
    </xf>
    <xf numFmtId="14" fontId="3" fillId="0" borderId="5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14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center" vertical="center" wrapText="1"/>
    </xf>
    <xf numFmtId="164" fontId="5" fillId="0" borderId="1" xfId="0" applyNumberFormat="1" applyFont="1" applyFill="1" applyBorder="1" applyAlignment="1">
      <alignment horizontal="center" vertical="center" wrapText="1"/>
    </xf>
    <xf numFmtId="49" fontId="3" fillId="0" borderId="5" xfId="0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49" fontId="3" fillId="0" borderId="2" xfId="0" applyNumberFormat="1" applyFont="1" applyFill="1" applyBorder="1" applyAlignment="1">
      <alignment horizontal="center" vertical="center"/>
    </xf>
    <xf numFmtId="49" fontId="3" fillId="0" borderId="4" xfId="0" applyNumberFormat="1" applyFont="1" applyFill="1" applyBorder="1" applyAlignment="1">
      <alignment horizontal="center" vertical="center"/>
    </xf>
    <xf numFmtId="14" fontId="3" fillId="0" borderId="5" xfId="0" applyNumberFormat="1" applyFont="1" applyFill="1" applyBorder="1" applyAlignment="1">
      <alignment horizontal="center" vertical="center" wrapText="1"/>
    </xf>
    <xf numFmtId="14" fontId="3" fillId="0" borderId="7" xfId="0" applyNumberFormat="1" applyFont="1" applyFill="1" applyBorder="1" applyAlignment="1">
      <alignment horizontal="center" vertical="center" wrapText="1"/>
    </xf>
    <xf numFmtId="14" fontId="3" fillId="0" borderId="6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14" fontId="3" fillId="0" borderId="1" xfId="0" applyNumberFormat="1" applyFont="1" applyFill="1" applyBorder="1" applyAlignment="1">
      <alignment horizontal="center" vertical="center" wrapText="1"/>
    </xf>
  </cellXfs>
  <cellStyles count="4">
    <cellStyle name="Обычный" xfId="0" builtinId="0"/>
    <cellStyle name="Обычный 3" xfId="3"/>
    <cellStyle name="Обычный 4" xfId="2"/>
    <cellStyle name="Процентный 3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2"/>
  <sheetViews>
    <sheetView tabSelected="1" zoomScale="80" zoomScaleNormal="80" workbookViewId="0">
      <pane ySplit="5" topLeftCell="A6" activePane="bottomLeft" state="frozen"/>
      <selection pane="bottomLeft" activeCell="C16" sqref="C16"/>
    </sheetView>
  </sheetViews>
  <sheetFormatPr defaultRowHeight="15" x14ac:dyDescent="0.25"/>
  <cols>
    <col min="1" max="1" width="5.5703125" style="1" customWidth="1"/>
    <col min="2" max="2" width="9.28515625" style="2" customWidth="1"/>
    <col min="3" max="3" width="64.42578125" style="7" bestFit="1" customWidth="1"/>
    <col min="4" max="4" width="23.42578125" style="3" bestFit="1" customWidth="1"/>
    <col min="5" max="5" width="15.28515625" style="4" bestFit="1" customWidth="1"/>
    <col min="6" max="6" width="19.7109375" style="5" customWidth="1"/>
    <col min="7" max="7" width="13.7109375" style="5" customWidth="1"/>
    <col min="8" max="8" width="13.28515625" style="6" bestFit="1" customWidth="1"/>
    <col min="9" max="9" width="18.85546875" style="5" customWidth="1"/>
    <col min="10" max="10" width="13.7109375" style="5" customWidth="1"/>
    <col min="11" max="11" width="13.7109375" style="6" customWidth="1"/>
    <col min="12" max="13" width="13.7109375" style="5" customWidth="1"/>
    <col min="14" max="14" width="13.7109375" style="6" customWidth="1"/>
    <col min="15" max="15" width="16.5703125" style="5" customWidth="1"/>
    <col min="16" max="16" width="14" style="5" customWidth="1"/>
    <col min="17" max="17" width="13.7109375" style="6" customWidth="1"/>
    <col min="18" max="18" width="9.140625" style="1"/>
    <col min="19" max="19" width="9.85546875" style="1" bestFit="1" customWidth="1"/>
    <col min="20" max="20" width="10.85546875" style="1" bestFit="1" customWidth="1"/>
    <col min="21" max="16384" width="9.140625" style="1"/>
  </cols>
  <sheetData>
    <row r="1" spans="1:17" x14ac:dyDescent="0.25">
      <c r="A1" s="39" t="s">
        <v>28</v>
      </c>
      <c r="B1" s="40"/>
      <c r="C1" s="40"/>
      <c r="D1" s="40"/>
      <c r="E1" s="40"/>
      <c r="F1" s="40"/>
      <c r="G1" s="40"/>
      <c r="H1" s="40"/>
      <c r="I1" s="40"/>
      <c r="J1" s="40"/>
      <c r="K1" s="40"/>
      <c r="L1" s="40"/>
      <c r="M1" s="40"/>
      <c r="N1" s="40"/>
      <c r="O1" s="40"/>
      <c r="P1" s="40"/>
      <c r="Q1" s="41"/>
    </row>
    <row r="2" spans="1:17" x14ac:dyDescent="0.25">
      <c r="A2" s="42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4"/>
    </row>
    <row r="3" spans="1:17" x14ac:dyDescent="0.25">
      <c r="A3" s="45" t="s">
        <v>0</v>
      </c>
      <c r="B3" s="45" t="s">
        <v>1</v>
      </c>
      <c r="C3" s="45" t="s">
        <v>2</v>
      </c>
      <c r="D3" s="48" t="s">
        <v>3</v>
      </c>
      <c r="E3" s="49"/>
      <c r="F3" s="36" t="s">
        <v>4</v>
      </c>
      <c r="G3" s="37"/>
      <c r="H3" s="37"/>
      <c r="I3" s="37"/>
      <c r="J3" s="37"/>
      <c r="K3" s="38"/>
      <c r="L3" s="45" t="s">
        <v>5</v>
      </c>
      <c r="M3" s="45" t="s">
        <v>6</v>
      </c>
      <c r="N3" s="50" t="s">
        <v>7</v>
      </c>
      <c r="O3" s="45" t="s">
        <v>8</v>
      </c>
      <c r="P3" s="45" t="s">
        <v>6</v>
      </c>
      <c r="Q3" s="50" t="s">
        <v>7</v>
      </c>
    </row>
    <row r="4" spans="1:17" x14ac:dyDescent="0.25">
      <c r="A4" s="46"/>
      <c r="B4" s="46"/>
      <c r="C4" s="46"/>
      <c r="D4" s="54" t="s">
        <v>9</v>
      </c>
      <c r="E4" s="45" t="s">
        <v>10</v>
      </c>
      <c r="F4" s="45" t="s">
        <v>14</v>
      </c>
      <c r="G4" s="45" t="s">
        <v>6</v>
      </c>
      <c r="H4" s="50" t="s">
        <v>7</v>
      </c>
      <c r="I4" s="53" t="s">
        <v>14</v>
      </c>
      <c r="J4" s="53" t="s">
        <v>6</v>
      </c>
      <c r="K4" s="56" t="s">
        <v>7</v>
      </c>
      <c r="L4" s="46"/>
      <c r="M4" s="46"/>
      <c r="N4" s="51"/>
      <c r="O4" s="46"/>
      <c r="P4" s="46"/>
      <c r="Q4" s="51"/>
    </row>
    <row r="5" spans="1:17" x14ac:dyDescent="0.25">
      <c r="A5" s="47"/>
      <c r="B5" s="47"/>
      <c r="C5" s="47"/>
      <c r="D5" s="55"/>
      <c r="E5" s="47"/>
      <c r="F5" s="47"/>
      <c r="G5" s="47"/>
      <c r="H5" s="52"/>
      <c r="I5" s="53"/>
      <c r="J5" s="53"/>
      <c r="K5" s="56"/>
      <c r="L5" s="47"/>
      <c r="M5" s="47"/>
      <c r="N5" s="52"/>
      <c r="O5" s="47"/>
      <c r="P5" s="47"/>
      <c r="Q5" s="52"/>
    </row>
    <row r="6" spans="1:17" x14ac:dyDescent="0.25">
      <c r="A6" s="26">
        <f>1</f>
        <v>1</v>
      </c>
      <c r="B6" s="8">
        <v>1424</v>
      </c>
      <c r="C6" s="9" t="s">
        <v>126</v>
      </c>
      <c r="D6" s="10" t="s">
        <v>132</v>
      </c>
      <c r="E6" s="11">
        <v>157</v>
      </c>
      <c r="F6" s="8" t="s">
        <v>20</v>
      </c>
      <c r="G6" s="16">
        <v>273725</v>
      </c>
      <c r="H6" s="31">
        <v>45762</v>
      </c>
      <c r="I6" s="8" t="s">
        <v>20</v>
      </c>
      <c r="J6" s="13">
        <v>276386</v>
      </c>
      <c r="K6" s="31">
        <v>45762</v>
      </c>
      <c r="L6" s="17" t="s">
        <v>12</v>
      </c>
      <c r="M6" s="30">
        <v>89935</v>
      </c>
      <c r="N6" s="31">
        <v>45761</v>
      </c>
      <c r="O6" s="30" t="s">
        <v>11</v>
      </c>
      <c r="P6" s="17" t="s">
        <v>60</v>
      </c>
      <c r="Q6" s="31">
        <v>46854</v>
      </c>
    </row>
    <row r="7" spans="1:17" x14ac:dyDescent="0.25">
      <c r="A7" s="26">
        <f t="shared" ref="A7:A32" si="0">1+A6</f>
        <v>2</v>
      </c>
      <c r="B7" s="8">
        <v>1424</v>
      </c>
      <c r="C7" s="9" t="s">
        <v>127</v>
      </c>
      <c r="D7" s="10" t="s">
        <v>132</v>
      </c>
      <c r="E7" s="11">
        <v>157</v>
      </c>
      <c r="F7" s="8" t="s">
        <v>20</v>
      </c>
      <c r="G7" s="16">
        <v>265233</v>
      </c>
      <c r="H7" s="31">
        <v>45762</v>
      </c>
      <c r="I7" s="8" t="s">
        <v>20</v>
      </c>
      <c r="J7" s="13">
        <v>265258</v>
      </c>
      <c r="K7" s="31">
        <v>45762</v>
      </c>
      <c r="L7" s="17" t="s">
        <v>12</v>
      </c>
      <c r="M7" s="30">
        <v>89988</v>
      </c>
      <c r="N7" s="29">
        <v>45761</v>
      </c>
      <c r="O7" s="27" t="s">
        <v>11</v>
      </c>
      <c r="P7" s="35" t="s">
        <v>61</v>
      </c>
      <c r="Q7" s="29">
        <v>45761</v>
      </c>
    </row>
    <row r="8" spans="1:17" x14ac:dyDescent="0.25">
      <c r="A8" s="30">
        <f t="shared" si="0"/>
        <v>3</v>
      </c>
      <c r="B8" s="8">
        <v>1424</v>
      </c>
      <c r="C8" s="9" t="s">
        <v>128</v>
      </c>
      <c r="D8" s="10" t="s">
        <v>132</v>
      </c>
      <c r="E8" s="11">
        <v>157</v>
      </c>
      <c r="F8" s="8" t="s">
        <v>20</v>
      </c>
      <c r="G8" s="16">
        <v>295880</v>
      </c>
      <c r="H8" s="31">
        <v>45762</v>
      </c>
      <c r="I8" s="8" t="s">
        <v>20</v>
      </c>
      <c r="J8" s="13">
        <v>266752</v>
      </c>
      <c r="K8" s="31">
        <v>45762</v>
      </c>
      <c r="L8" s="17" t="s">
        <v>12</v>
      </c>
      <c r="M8" s="30">
        <v>89919</v>
      </c>
      <c r="N8" s="31">
        <v>45761</v>
      </c>
      <c r="O8" s="30" t="s">
        <v>11</v>
      </c>
      <c r="P8" s="17" t="s">
        <v>62</v>
      </c>
      <c r="Q8" s="31">
        <v>45761</v>
      </c>
    </row>
    <row r="9" spans="1:17" x14ac:dyDescent="0.25">
      <c r="A9" s="30">
        <f t="shared" si="0"/>
        <v>4</v>
      </c>
      <c r="B9" s="8">
        <v>3097</v>
      </c>
      <c r="C9" s="10" t="s">
        <v>120</v>
      </c>
      <c r="D9" s="10" t="s">
        <v>23</v>
      </c>
      <c r="E9" s="11" t="s">
        <v>54</v>
      </c>
      <c r="F9" s="8" t="s">
        <v>55</v>
      </c>
      <c r="G9" s="11">
        <v>50226410</v>
      </c>
      <c r="H9" s="31">
        <v>46174</v>
      </c>
      <c r="I9" s="8" t="s">
        <v>55</v>
      </c>
      <c r="J9" s="13">
        <v>50159810</v>
      </c>
      <c r="K9" s="31">
        <v>46174</v>
      </c>
      <c r="L9" s="30" t="s">
        <v>12</v>
      </c>
      <c r="M9" s="14">
        <v>296327</v>
      </c>
      <c r="N9" s="31">
        <v>45753</v>
      </c>
      <c r="O9" s="17" t="s">
        <v>56</v>
      </c>
      <c r="P9" s="14">
        <v>136535</v>
      </c>
      <c r="Q9" s="31">
        <v>45822</v>
      </c>
    </row>
    <row r="10" spans="1:17" x14ac:dyDescent="0.25">
      <c r="A10" s="30">
        <f t="shared" si="0"/>
        <v>5</v>
      </c>
      <c r="B10" s="8">
        <v>3158</v>
      </c>
      <c r="C10" s="12" t="s">
        <v>34</v>
      </c>
      <c r="D10" s="10" t="s">
        <v>21</v>
      </c>
      <c r="E10" s="11" t="s">
        <v>35</v>
      </c>
      <c r="F10" s="8" t="s">
        <v>13</v>
      </c>
      <c r="G10" s="11" t="s">
        <v>36</v>
      </c>
      <c r="H10" s="31">
        <v>45777</v>
      </c>
      <c r="I10" s="36" t="s">
        <v>19</v>
      </c>
      <c r="J10" s="37"/>
      <c r="K10" s="38"/>
      <c r="L10" s="30" t="s">
        <v>18</v>
      </c>
      <c r="M10" s="14" t="s">
        <v>37</v>
      </c>
      <c r="N10" s="31">
        <v>45777</v>
      </c>
      <c r="O10" s="30" t="s">
        <v>11</v>
      </c>
      <c r="P10" s="30" t="s">
        <v>38</v>
      </c>
      <c r="Q10" s="31">
        <v>45777</v>
      </c>
    </row>
    <row r="11" spans="1:17" x14ac:dyDescent="0.25">
      <c r="A11" s="30">
        <f t="shared" si="0"/>
        <v>6</v>
      </c>
      <c r="B11" s="8">
        <v>3158</v>
      </c>
      <c r="C11" s="9" t="s">
        <v>42</v>
      </c>
      <c r="D11" s="10" t="s">
        <v>43</v>
      </c>
      <c r="E11" s="28">
        <v>30</v>
      </c>
      <c r="F11" s="8" t="s">
        <v>13</v>
      </c>
      <c r="G11" s="11" t="s">
        <v>44</v>
      </c>
      <c r="H11" s="31">
        <v>46147</v>
      </c>
      <c r="I11" s="36" t="s">
        <v>19</v>
      </c>
      <c r="J11" s="37"/>
      <c r="K11" s="38"/>
      <c r="L11" s="30" t="s">
        <v>12</v>
      </c>
      <c r="M11" s="14">
        <v>212903</v>
      </c>
      <c r="N11" s="31">
        <v>45777</v>
      </c>
      <c r="O11" s="17" t="s">
        <v>11</v>
      </c>
      <c r="P11" s="14">
        <v>1271</v>
      </c>
      <c r="Q11" s="31">
        <v>46147</v>
      </c>
    </row>
    <row r="12" spans="1:17" x14ac:dyDescent="0.25">
      <c r="A12" s="30">
        <f t="shared" si="0"/>
        <v>7</v>
      </c>
      <c r="B12" s="8">
        <v>3158</v>
      </c>
      <c r="C12" s="9" t="s">
        <v>42</v>
      </c>
      <c r="D12" s="10" t="s">
        <v>27</v>
      </c>
      <c r="E12" s="28">
        <v>41</v>
      </c>
      <c r="F12" s="8" t="s">
        <v>13</v>
      </c>
      <c r="G12" s="11" t="s">
        <v>71</v>
      </c>
      <c r="H12" s="31">
        <v>45777</v>
      </c>
      <c r="I12" s="36" t="s">
        <v>19</v>
      </c>
      <c r="J12" s="37"/>
      <c r="K12" s="38"/>
      <c r="L12" s="30" t="s">
        <v>12</v>
      </c>
      <c r="M12" s="14">
        <v>101269</v>
      </c>
      <c r="N12" s="31">
        <v>45777</v>
      </c>
      <c r="O12" s="17" t="s">
        <v>11</v>
      </c>
      <c r="P12" s="14">
        <v>1135</v>
      </c>
      <c r="Q12" s="31">
        <v>45777</v>
      </c>
    </row>
    <row r="13" spans="1:17" x14ac:dyDescent="0.25">
      <c r="A13" s="30">
        <f t="shared" si="0"/>
        <v>8</v>
      </c>
      <c r="B13" s="8">
        <v>3405</v>
      </c>
      <c r="C13" s="12" t="s">
        <v>45</v>
      </c>
      <c r="D13" s="10" t="s">
        <v>43</v>
      </c>
      <c r="E13" s="28">
        <v>63</v>
      </c>
      <c r="F13" s="8" t="s">
        <v>20</v>
      </c>
      <c r="G13" s="11">
        <v>454315</v>
      </c>
      <c r="H13" s="31">
        <v>46908</v>
      </c>
      <c r="I13" s="8" t="s">
        <v>20</v>
      </c>
      <c r="J13" s="13">
        <v>262140</v>
      </c>
      <c r="K13" s="31">
        <v>45756</v>
      </c>
      <c r="L13" s="30" t="s">
        <v>12</v>
      </c>
      <c r="M13" s="14">
        <v>89992</v>
      </c>
      <c r="N13" s="31">
        <v>45756</v>
      </c>
      <c r="O13" s="17" t="s">
        <v>11</v>
      </c>
      <c r="P13" s="11" t="s">
        <v>46</v>
      </c>
      <c r="Q13" s="31">
        <v>45756</v>
      </c>
    </row>
    <row r="14" spans="1:17" x14ac:dyDescent="0.25">
      <c r="A14" s="30">
        <f t="shared" si="0"/>
        <v>9</v>
      </c>
      <c r="B14" s="8">
        <v>3416</v>
      </c>
      <c r="C14" s="9" t="s">
        <v>121</v>
      </c>
      <c r="D14" s="15" t="s">
        <v>15</v>
      </c>
      <c r="E14" s="28">
        <v>41</v>
      </c>
      <c r="F14" s="8" t="s">
        <v>80</v>
      </c>
      <c r="G14" s="11">
        <v>239647</v>
      </c>
      <c r="H14" s="31">
        <v>45805</v>
      </c>
      <c r="I14" s="8" t="s">
        <v>80</v>
      </c>
      <c r="J14" s="13">
        <v>270617</v>
      </c>
      <c r="K14" s="31">
        <v>45805</v>
      </c>
      <c r="L14" s="30" t="s">
        <v>12</v>
      </c>
      <c r="M14" s="14">
        <v>87554</v>
      </c>
      <c r="N14" s="31">
        <v>45777</v>
      </c>
      <c r="O14" s="17" t="s">
        <v>32</v>
      </c>
      <c r="P14" s="17" t="s">
        <v>81</v>
      </c>
      <c r="Q14" s="31">
        <v>45777</v>
      </c>
    </row>
    <row r="15" spans="1:17" x14ac:dyDescent="0.25">
      <c r="A15" s="30">
        <f t="shared" si="0"/>
        <v>10</v>
      </c>
      <c r="B15" s="8">
        <v>3439</v>
      </c>
      <c r="C15" s="12" t="s">
        <v>88</v>
      </c>
      <c r="D15" s="15" t="s">
        <v>89</v>
      </c>
      <c r="E15" s="28" t="s">
        <v>90</v>
      </c>
      <c r="F15" s="8" t="s">
        <v>31</v>
      </c>
      <c r="G15" s="11">
        <v>216844</v>
      </c>
      <c r="H15" s="31">
        <v>45753</v>
      </c>
      <c r="I15" s="30" t="s">
        <v>91</v>
      </c>
      <c r="J15" s="13">
        <v>180639</v>
      </c>
      <c r="K15" s="31">
        <v>46564</v>
      </c>
      <c r="L15" s="30" t="s">
        <v>12</v>
      </c>
      <c r="M15" s="14">
        <v>180750</v>
      </c>
      <c r="N15" s="31">
        <v>46501</v>
      </c>
      <c r="O15" s="17" t="s">
        <v>17</v>
      </c>
      <c r="P15" s="14">
        <v>1324180</v>
      </c>
      <c r="Q15" s="31">
        <v>45753</v>
      </c>
    </row>
    <row r="16" spans="1:17" x14ac:dyDescent="0.25">
      <c r="A16" s="30">
        <f t="shared" si="0"/>
        <v>11</v>
      </c>
      <c r="B16" s="8">
        <v>3445</v>
      </c>
      <c r="C16" s="12" t="s">
        <v>66</v>
      </c>
      <c r="D16" s="10" t="s">
        <v>25</v>
      </c>
      <c r="E16" s="28" t="s">
        <v>67</v>
      </c>
      <c r="F16" s="8" t="s">
        <v>68</v>
      </c>
      <c r="G16" s="11">
        <v>208806</v>
      </c>
      <c r="H16" s="31">
        <v>45776</v>
      </c>
      <c r="I16" s="30" t="s">
        <v>69</v>
      </c>
      <c r="J16" s="13">
        <v>15310</v>
      </c>
      <c r="K16" s="31">
        <v>46210</v>
      </c>
      <c r="L16" s="30" t="s">
        <v>12</v>
      </c>
      <c r="M16" s="14">
        <v>76403</v>
      </c>
      <c r="N16" s="31">
        <v>47084</v>
      </c>
      <c r="O16" s="17" t="s">
        <v>17</v>
      </c>
      <c r="P16" s="17" t="s">
        <v>70</v>
      </c>
      <c r="Q16" s="31">
        <v>47097</v>
      </c>
    </row>
    <row r="17" spans="1:17" x14ac:dyDescent="0.25">
      <c r="A17" s="30">
        <f t="shared" si="0"/>
        <v>12</v>
      </c>
      <c r="B17" s="8">
        <v>3479</v>
      </c>
      <c r="C17" s="12" t="s">
        <v>29</v>
      </c>
      <c r="D17" s="10" t="s">
        <v>30</v>
      </c>
      <c r="E17" s="11">
        <v>251</v>
      </c>
      <c r="F17" s="8" t="s">
        <v>31</v>
      </c>
      <c r="G17" s="11">
        <v>209811</v>
      </c>
      <c r="H17" s="31">
        <v>45777</v>
      </c>
      <c r="I17" s="8" t="s">
        <v>24</v>
      </c>
      <c r="J17" s="34">
        <v>70402</v>
      </c>
      <c r="K17" s="31">
        <v>46553</v>
      </c>
      <c r="L17" s="30" t="s">
        <v>12</v>
      </c>
      <c r="M17" s="14">
        <v>69649</v>
      </c>
      <c r="N17" s="31">
        <v>45777</v>
      </c>
      <c r="O17" s="17" t="s">
        <v>32</v>
      </c>
      <c r="P17" s="17" t="s">
        <v>33</v>
      </c>
      <c r="Q17" s="31">
        <v>45777</v>
      </c>
    </row>
    <row r="18" spans="1:17" x14ac:dyDescent="0.25">
      <c r="A18" s="30">
        <f t="shared" si="0"/>
        <v>13</v>
      </c>
      <c r="B18" s="8">
        <v>3548</v>
      </c>
      <c r="C18" s="12" t="s">
        <v>129</v>
      </c>
      <c r="D18" s="10" t="s">
        <v>27</v>
      </c>
      <c r="E18" s="28" t="s">
        <v>72</v>
      </c>
      <c r="F18" s="8" t="s">
        <v>73</v>
      </c>
      <c r="G18" s="11">
        <v>803218</v>
      </c>
      <c r="H18" s="31">
        <v>46192</v>
      </c>
      <c r="I18" s="30" t="s">
        <v>73</v>
      </c>
      <c r="J18" s="13">
        <v>806910</v>
      </c>
      <c r="K18" s="31">
        <v>46179</v>
      </c>
      <c r="L18" s="30" t="s">
        <v>74</v>
      </c>
      <c r="M18" s="14">
        <v>23078</v>
      </c>
      <c r="N18" s="31">
        <v>45810</v>
      </c>
      <c r="O18" s="17" t="s">
        <v>75</v>
      </c>
      <c r="P18" s="14">
        <v>34407</v>
      </c>
      <c r="Q18" s="31">
        <v>45773</v>
      </c>
    </row>
    <row r="19" spans="1:17" x14ac:dyDescent="0.25">
      <c r="A19" s="30">
        <f t="shared" si="0"/>
        <v>14</v>
      </c>
      <c r="B19" s="8">
        <v>3548</v>
      </c>
      <c r="C19" s="12" t="s">
        <v>130</v>
      </c>
      <c r="D19" s="10" t="s">
        <v>27</v>
      </c>
      <c r="E19" s="28" t="s">
        <v>72</v>
      </c>
      <c r="F19" s="8" t="s">
        <v>73</v>
      </c>
      <c r="G19" s="19">
        <v>803061</v>
      </c>
      <c r="H19" s="31">
        <v>46192</v>
      </c>
      <c r="I19" s="30" t="s">
        <v>73</v>
      </c>
      <c r="J19" s="13">
        <v>802996</v>
      </c>
      <c r="K19" s="31">
        <v>46192</v>
      </c>
      <c r="L19" s="30" t="s">
        <v>74</v>
      </c>
      <c r="M19" s="14">
        <v>25874</v>
      </c>
      <c r="N19" s="31">
        <v>45810</v>
      </c>
      <c r="O19" s="17" t="s">
        <v>75</v>
      </c>
      <c r="P19" s="18">
        <v>35006</v>
      </c>
      <c r="Q19" s="31">
        <v>45773</v>
      </c>
    </row>
    <row r="20" spans="1:17" x14ac:dyDescent="0.25">
      <c r="A20" s="30">
        <f t="shared" si="0"/>
        <v>15</v>
      </c>
      <c r="B20" s="8">
        <v>3629</v>
      </c>
      <c r="C20" s="12" t="s">
        <v>95</v>
      </c>
      <c r="D20" s="10" t="s">
        <v>96</v>
      </c>
      <c r="E20" s="28">
        <v>2</v>
      </c>
      <c r="F20" s="8" t="s">
        <v>68</v>
      </c>
      <c r="G20" s="11">
        <v>236261</v>
      </c>
      <c r="H20" s="31">
        <v>45777</v>
      </c>
      <c r="I20" s="30" t="s">
        <v>68</v>
      </c>
      <c r="J20" s="13">
        <v>235759</v>
      </c>
      <c r="K20" s="31">
        <v>45777</v>
      </c>
      <c r="L20" s="30" t="s">
        <v>12</v>
      </c>
      <c r="M20" s="14">
        <v>81482</v>
      </c>
      <c r="N20" s="31">
        <v>45777</v>
      </c>
      <c r="O20" s="17" t="s">
        <v>11</v>
      </c>
      <c r="P20" s="17" t="s">
        <v>97</v>
      </c>
      <c r="Q20" s="31">
        <v>45777</v>
      </c>
    </row>
    <row r="21" spans="1:17" ht="30" x14ac:dyDescent="0.25">
      <c r="A21" s="33">
        <f t="shared" si="0"/>
        <v>16</v>
      </c>
      <c r="B21" s="8">
        <v>4975</v>
      </c>
      <c r="C21" s="32" t="s">
        <v>115</v>
      </c>
      <c r="D21" s="10" t="s">
        <v>116</v>
      </c>
      <c r="E21" s="28" t="s">
        <v>117</v>
      </c>
      <c r="F21" s="8" t="s">
        <v>118</v>
      </c>
      <c r="G21" s="11" t="s">
        <v>119</v>
      </c>
      <c r="H21" s="23">
        <v>45753</v>
      </c>
      <c r="I21" s="36" t="s">
        <v>19</v>
      </c>
      <c r="J21" s="37"/>
      <c r="K21" s="38"/>
      <c r="L21" s="21" t="s">
        <v>16</v>
      </c>
      <c r="M21" s="14">
        <v>76426</v>
      </c>
      <c r="N21" s="23">
        <v>45753</v>
      </c>
      <c r="O21" s="21" t="s">
        <v>11</v>
      </c>
      <c r="P21" s="21">
        <v>2323</v>
      </c>
      <c r="Q21" s="23">
        <v>45924</v>
      </c>
    </row>
    <row r="22" spans="1:17" x14ac:dyDescent="0.25">
      <c r="A22" s="33">
        <f t="shared" si="0"/>
        <v>17</v>
      </c>
      <c r="B22" s="8">
        <v>6758</v>
      </c>
      <c r="C22" s="20" t="s">
        <v>98</v>
      </c>
      <c r="D22" s="15" t="s">
        <v>99</v>
      </c>
      <c r="E22" s="28" t="s">
        <v>22</v>
      </c>
      <c r="F22" s="24" t="s">
        <v>26</v>
      </c>
      <c r="G22" s="11" t="s">
        <v>100</v>
      </c>
      <c r="H22" s="31">
        <v>45755</v>
      </c>
      <c r="I22" s="24" t="s">
        <v>26</v>
      </c>
      <c r="J22" s="13" t="s">
        <v>101</v>
      </c>
      <c r="K22" s="31">
        <v>46280</v>
      </c>
      <c r="L22" s="30" t="s">
        <v>12</v>
      </c>
      <c r="M22" s="18">
        <v>249960</v>
      </c>
      <c r="N22" s="31">
        <v>46280</v>
      </c>
      <c r="O22" s="21" t="s">
        <v>102</v>
      </c>
      <c r="P22" s="14">
        <v>5448610</v>
      </c>
      <c r="Q22" s="31">
        <v>46280</v>
      </c>
    </row>
    <row r="23" spans="1:17" x14ac:dyDescent="0.25">
      <c r="A23" s="33">
        <f t="shared" si="0"/>
        <v>18</v>
      </c>
      <c r="B23" s="19">
        <v>7015</v>
      </c>
      <c r="C23" s="20" t="s">
        <v>39</v>
      </c>
      <c r="D23" s="15" t="s">
        <v>131</v>
      </c>
      <c r="E23" s="25">
        <v>127</v>
      </c>
      <c r="F23" s="8" t="s">
        <v>40</v>
      </c>
      <c r="G23" s="11" t="s">
        <v>41</v>
      </c>
      <c r="H23" s="31">
        <v>45901</v>
      </c>
      <c r="I23" s="8" t="s">
        <v>40</v>
      </c>
      <c r="J23" s="13">
        <v>217959</v>
      </c>
      <c r="K23" s="31">
        <v>45901</v>
      </c>
      <c r="L23" s="30" t="s">
        <v>12</v>
      </c>
      <c r="M23" s="14">
        <v>295932</v>
      </c>
      <c r="N23" s="31">
        <v>45759</v>
      </c>
      <c r="O23" s="30" t="s">
        <v>17</v>
      </c>
      <c r="P23" s="30">
        <v>215160</v>
      </c>
      <c r="Q23" s="31">
        <v>45873</v>
      </c>
    </row>
    <row r="24" spans="1:17" x14ac:dyDescent="0.25">
      <c r="A24" s="33">
        <f t="shared" si="0"/>
        <v>19</v>
      </c>
      <c r="B24" s="19">
        <v>7076</v>
      </c>
      <c r="C24" s="20" t="s">
        <v>109</v>
      </c>
      <c r="D24" s="15" t="s">
        <v>110</v>
      </c>
      <c r="E24" s="25" t="s">
        <v>111</v>
      </c>
      <c r="F24" s="8" t="s">
        <v>13</v>
      </c>
      <c r="G24" s="11" t="s">
        <v>112</v>
      </c>
      <c r="H24" s="31">
        <v>45855</v>
      </c>
      <c r="I24" s="30" t="s">
        <v>13</v>
      </c>
      <c r="J24" s="13" t="s">
        <v>113</v>
      </c>
      <c r="K24" s="31">
        <v>45855</v>
      </c>
      <c r="L24" s="30" t="s">
        <v>12</v>
      </c>
      <c r="M24" s="17" t="s">
        <v>114</v>
      </c>
      <c r="N24" s="31">
        <v>45767</v>
      </c>
      <c r="O24" s="30" t="s">
        <v>11</v>
      </c>
      <c r="P24" s="30">
        <v>6295</v>
      </c>
      <c r="Q24" s="31">
        <v>45767</v>
      </c>
    </row>
    <row r="25" spans="1:17" x14ac:dyDescent="0.25">
      <c r="A25" s="33">
        <f t="shared" si="0"/>
        <v>20</v>
      </c>
      <c r="B25" s="19">
        <v>7649</v>
      </c>
      <c r="C25" s="20" t="s">
        <v>122</v>
      </c>
      <c r="D25" s="15" t="s">
        <v>15</v>
      </c>
      <c r="E25" s="25" t="s">
        <v>76</v>
      </c>
      <c r="F25" s="8" t="s">
        <v>13</v>
      </c>
      <c r="G25" s="11" t="s">
        <v>77</v>
      </c>
      <c r="H25" s="23">
        <v>46456</v>
      </c>
      <c r="I25" s="30" t="s">
        <v>13</v>
      </c>
      <c r="J25" s="22" t="s">
        <v>78</v>
      </c>
      <c r="K25" s="23">
        <v>46456</v>
      </c>
      <c r="L25" s="21" t="s">
        <v>18</v>
      </c>
      <c r="M25" s="18" t="s">
        <v>79</v>
      </c>
      <c r="N25" s="23">
        <v>45770</v>
      </c>
      <c r="O25" s="30" t="s">
        <v>11</v>
      </c>
      <c r="P25" s="21">
        <v>3218</v>
      </c>
      <c r="Q25" s="23">
        <v>45770</v>
      </c>
    </row>
    <row r="26" spans="1:17" x14ac:dyDescent="0.25">
      <c r="A26" s="33">
        <f t="shared" si="0"/>
        <v>21</v>
      </c>
      <c r="B26" s="8">
        <v>7889</v>
      </c>
      <c r="C26" s="12" t="s">
        <v>84</v>
      </c>
      <c r="D26" s="10" t="s">
        <v>85</v>
      </c>
      <c r="E26" s="28" t="s">
        <v>86</v>
      </c>
      <c r="F26" s="8" t="s">
        <v>13</v>
      </c>
      <c r="G26" s="11" t="s">
        <v>87</v>
      </c>
      <c r="H26" s="31">
        <v>45764</v>
      </c>
      <c r="I26" s="36" t="s">
        <v>19</v>
      </c>
      <c r="J26" s="37"/>
      <c r="K26" s="38"/>
      <c r="L26" s="31" t="s">
        <v>12</v>
      </c>
      <c r="M26" s="14">
        <v>286873</v>
      </c>
      <c r="N26" s="31">
        <v>46571</v>
      </c>
      <c r="O26" s="30" t="s">
        <v>11</v>
      </c>
      <c r="P26" s="14">
        <v>1524</v>
      </c>
      <c r="Q26" s="31">
        <v>46571</v>
      </c>
    </row>
    <row r="27" spans="1:17" ht="30" x14ac:dyDescent="0.25">
      <c r="A27" s="33">
        <f t="shared" si="0"/>
        <v>22</v>
      </c>
      <c r="B27" s="19">
        <v>8048</v>
      </c>
      <c r="C27" s="20" t="s">
        <v>47</v>
      </c>
      <c r="D27" s="15" t="s">
        <v>48</v>
      </c>
      <c r="E27" s="19">
        <v>117</v>
      </c>
      <c r="F27" s="8" t="s">
        <v>49</v>
      </c>
      <c r="G27" s="11" t="s">
        <v>50</v>
      </c>
      <c r="H27" s="31">
        <v>45770</v>
      </c>
      <c r="I27" s="8" t="s">
        <v>49</v>
      </c>
      <c r="J27" s="13">
        <v>1021634</v>
      </c>
      <c r="K27" s="31">
        <v>45809</v>
      </c>
      <c r="L27" s="30" t="s">
        <v>51</v>
      </c>
      <c r="M27" s="30">
        <v>715579</v>
      </c>
      <c r="N27" s="31">
        <v>45809</v>
      </c>
      <c r="O27" s="30" t="s">
        <v>52</v>
      </c>
      <c r="P27" s="30" t="s">
        <v>53</v>
      </c>
      <c r="Q27" s="31">
        <v>45809</v>
      </c>
    </row>
    <row r="28" spans="1:17" x14ac:dyDescent="0.25">
      <c r="A28" s="33">
        <f t="shared" si="0"/>
        <v>23</v>
      </c>
      <c r="B28" s="19">
        <v>8056</v>
      </c>
      <c r="C28" s="20" t="s">
        <v>57</v>
      </c>
      <c r="D28" s="15" t="s">
        <v>58</v>
      </c>
      <c r="E28" s="25">
        <v>34</v>
      </c>
      <c r="F28" s="24" t="s">
        <v>26</v>
      </c>
      <c r="G28" s="16" t="s">
        <v>59</v>
      </c>
      <c r="H28" s="23">
        <v>45777</v>
      </c>
      <c r="I28" s="36" t="s">
        <v>19</v>
      </c>
      <c r="J28" s="37"/>
      <c r="K28" s="38"/>
      <c r="L28" s="21" t="s">
        <v>12</v>
      </c>
      <c r="M28" s="18">
        <v>109877</v>
      </c>
      <c r="N28" s="23">
        <v>45777</v>
      </c>
      <c r="O28" s="21" t="s">
        <v>11</v>
      </c>
      <c r="P28" s="21">
        <v>4023</v>
      </c>
      <c r="Q28" s="23">
        <v>45777</v>
      </c>
    </row>
    <row r="29" spans="1:17" x14ac:dyDescent="0.25">
      <c r="A29" s="33">
        <f t="shared" si="0"/>
        <v>24</v>
      </c>
      <c r="B29" s="8">
        <v>8062</v>
      </c>
      <c r="C29" s="9" t="s">
        <v>123</v>
      </c>
      <c r="D29" s="15" t="s">
        <v>89</v>
      </c>
      <c r="E29" s="28" t="s">
        <v>92</v>
      </c>
      <c r="F29" s="8" t="s">
        <v>13</v>
      </c>
      <c r="G29" s="11" t="s">
        <v>93</v>
      </c>
      <c r="H29" s="31">
        <v>45755</v>
      </c>
      <c r="I29" s="8" t="s">
        <v>13</v>
      </c>
      <c r="J29" s="13" t="s">
        <v>94</v>
      </c>
      <c r="K29" s="31">
        <v>45755</v>
      </c>
      <c r="L29" s="30" t="s">
        <v>12</v>
      </c>
      <c r="M29" s="14">
        <v>294989</v>
      </c>
      <c r="N29" s="31">
        <v>45773</v>
      </c>
      <c r="O29" s="30" t="s">
        <v>17</v>
      </c>
      <c r="P29" s="30">
        <v>2025003</v>
      </c>
      <c r="Q29" s="31">
        <v>47092</v>
      </c>
    </row>
    <row r="30" spans="1:17" x14ac:dyDescent="0.25">
      <c r="A30" s="33">
        <f t="shared" si="0"/>
        <v>25</v>
      </c>
      <c r="B30" s="8">
        <v>8101</v>
      </c>
      <c r="C30" s="9" t="s">
        <v>124</v>
      </c>
      <c r="D30" s="15" t="s">
        <v>15</v>
      </c>
      <c r="E30" s="28" t="s">
        <v>82</v>
      </c>
      <c r="F30" s="8" t="s">
        <v>83</v>
      </c>
      <c r="G30" s="16">
        <v>192946</v>
      </c>
      <c r="H30" s="31">
        <v>47114</v>
      </c>
      <c r="I30" s="8" t="s">
        <v>83</v>
      </c>
      <c r="J30" s="13">
        <v>217324</v>
      </c>
      <c r="K30" s="31">
        <v>47114</v>
      </c>
      <c r="L30" s="30" t="s">
        <v>12</v>
      </c>
      <c r="M30" s="14">
        <v>295908</v>
      </c>
      <c r="N30" s="31">
        <v>45759</v>
      </c>
      <c r="O30" s="17" t="s">
        <v>17</v>
      </c>
      <c r="P30" s="30">
        <v>215205</v>
      </c>
      <c r="Q30" s="31">
        <v>45873</v>
      </c>
    </row>
    <row r="31" spans="1:17" x14ac:dyDescent="0.25">
      <c r="A31" s="33">
        <f t="shared" si="0"/>
        <v>26</v>
      </c>
      <c r="B31" s="8">
        <v>8290</v>
      </c>
      <c r="C31" s="9" t="s">
        <v>103</v>
      </c>
      <c r="D31" s="10" t="s">
        <v>104</v>
      </c>
      <c r="E31" s="28" t="s">
        <v>105</v>
      </c>
      <c r="F31" s="8" t="s">
        <v>13</v>
      </c>
      <c r="G31" s="11" t="s">
        <v>106</v>
      </c>
      <c r="H31" s="31">
        <v>45768</v>
      </c>
      <c r="I31" s="8" t="s">
        <v>13</v>
      </c>
      <c r="J31" s="13" t="s">
        <v>107</v>
      </c>
      <c r="K31" s="31">
        <v>45768</v>
      </c>
      <c r="L31" s="30" t="s">
        <v>12</v>
      </c>
      <c r="M31" s="14">
        <v>302106</v>
      </c>
      <c r="N31" s="31">
        <v>46249</v>
      </c>
      <c r="O31" s="30" t="s">
        <v>11</v>
      </c>
      <c r="P31" s="30" t="s">
        <v>108</v>
      </c>
      <c r="Q31" s="31">
        <v>46099</v>
      </c>
    </row>
    <row r="32" spans="1:17" x14ac:dyDescent="0.25">
      <c r="A32" s="33">
        <f t="shared" si="0"/>
        <v>27</v>
      </c>
      <c r="B32" s="19">
        <v>8333</v>
      </c>
      <c r="C32" s="20" t="s">
        <v>125</v>
      </c>
      <c r="D32" s="15" t="s">
        <v>25</v>
      </c>
      <c r="E32" s="25" t="s">
        <v>63</v>
      </c>
      <c r="F32" s="24" t="s">
        <v>26</v>
      </c>
      <c r="G32" s="11" t="s">
        <v>64</v>
      </c>
      <c r="H32" s="31">
        <v>45755</v>
      </c>
      <c r="I32" s="24" t="s">
        <v>26</v>
      </c>
      <c r="J32" s="13" t="s">
        <v>65</v>
      </c>
      <c r="K32" s="31">
        <v>45755</v>
      </c>
      <c r="L32" s="30" t="s">
        <v>12</v>
      </c>
      <c r="M32" s="14">
        <v>294303</v>
      </c>
      <c r="N32" s="31">
        <v>45817</v>
      </c>
      <c r="O32" s="30" t="s">
        <v>11</v>
      </c>
      <c r="P32" s="30">
        <v>2238</v>
      </c>
      <c r="Q32" s="31">
        <v>47100</v>
      </c>
    </row>
  </sheetData>
  <sortState ref="B7:Q36">
    <sortCondition ref="B7:B36"/>
  </sortState>
  <mergeCells count="26">
    <mergeCell ref="I10:K10"/>
    <mergeCell ref="J4:J5"/>
    <mergeCell ref="K4:K5"/>
    <mergeCell ref="I11:K11"/>
    <mergeCell ref="I12:K12"/>
    <mergeCell ref="D4:D5"/>
    <mergeCell ref="E4:E5"/>
    <mergeCell ref="F4:F5"/>
    <mergeCell ref="G4:G5"/>
    <mergeCell ref="H4:H5"/>
    <mergeCell ref="I21:K21"/>
    <mergeCell ref="I26:K26"/>
    <mergeCell ref="I28:K28"/>
    <mergeCell ref="A1:Q2"/>
    <mergeCell ref="A3:A5"/>
    <mergeCell ref="B3:B5"/>
    <mergeCell ref="C3:C5"/>
    <mergeCell ref="D3:E3"/>
    <mergeCell ref="F3:K3"/>
    <mergeCell ref="L3:L5"/>
    <mergeCell ref="M3:M5"/>
    <mergeCell ref="N3:N5"/>
    <mergeCell ref="O3:O5"/>
    <mergeCell ref="P3:P5"/>
    <mergeCell ref="Q3:Q5"/>
    <mergeCell ref="I4:I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2025-03-26T03:59:59Z</dcterms:modified>
</cp:coreProperties>
</file>