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</calcChain>
</file>

<file path=xl/sharedStrings.xml><?xml version="1.0" encoding="utf-8"?>
<sst xmlns="http://schemas.openxmlformats.org/spreadsheetml/2006/main" count="142" uniqueCount="94">
  <si>
    <t>№ п/п</t>
  </si>
  <si>
    <t>Адрес</t>
  </si>
  <si>
    <t>Преобразователи расхода</t>
  </si>
  <si>
    <t>Тепловычеслитель</t>
  </si>
  <si>
    <t>Термопреобразователь сопротивления</t>
  </si>
  <si>
    <t>улица</t>
  </si>
  <si>
    <t>дом</t>
  </si>
  <si>
    <t>Марка</t>
  </si>
  <si>
    <t>Заводской номер</t>
  </si>
  <si>
    <t>Срок поверки</t>
  </si>
  <si>
    <t xml:space="preserve">Марка </t>
  </si>
  <si>
    <t>КТПТР-03</t>
  </si>
  <si>
    <t>ВКТ-7</t>
  </si>
  <si>
    <t>ПРЭМ 50</t>
  </si>
  <si>
    <t>КТСП-Н</t>
  </si>
  <si>
    <t>ПРЭМ-80</t>
  </si>
  <si>
    <t>Ак. Бектурова</t>
  </si>
  <si>
    <t>Питерфлоу 50</t>
  </si>
  <si>
    <t>068728</t>
  </si>
  <si>
    <t>ТВ-7</t>
  </si>
  <si>
    <t>15-021893</t>
  </si>
  <si>
    <t>Амангельды</t>
  </si>
  <si>
    <t>11/2</t>
  </si>
  <si>
    <t>ЭМИР ПРАМЕР 50</t>
  </si>
  <si>
    <t>КТС-Б</t>
  </si>
  <si>
    <t>50/3</t>
  </si>
  <si>
    <t>452525</t>
  </si>
  <si>
    <t>ТП-50</t>
  </si>
  <si>
    <t>167098, 167355</t>
  </si>
  <si>
    <t>55 (Головной узел)</t>
  </si>
  <si>
    <t>Эмир-ПРАМЕР</t>
  </si>
  <si>
    <t>50330512</t>
  </si>
  <si>
    <t>16-027349</t>
  </si>
  <si>
    <t>КТПТР-06</t>
  </si>
  <si>
    <t xml:space="preserve">Бекхожина </t>
  </si>
  <si>
    <t>5, кв.41-80 (2пд)</t>
  </si>
  <si>
    <t>ВЭПС 40</t>
  </si>
  <si>
    <t>404338</t>
  </si>
  <si>
    <t>СПТ941-12</t>
  </si>
  <si>
    <t>КТСПР-001</t>
  </si>
  <si>
    <t>Бекхожина</t>
  </si>
  <si>
    <t>11, кв.41-80 (2пд)</t>
  </si>
  <si>
    <t xml:space="preserve">ВЭПС 32 </t>
  </si>
  <si>
    <t>324185</t>
  </si>
  <si>
    <t>СПТ941-11</t>
  </si>
  <si>
    <t>КТСПР-01</t>
  </si>
  <si>
    <t>Естая</t>
  </si>
  <si>
    <t>92</t>
  </si>
  <si>
    <t>Эмир Прамер</t>
  </si>
  <si>
    <t>5228418</t>
  </si>
  <si>
    <t>19-088785</t>
  </si>
  <si>
    <t>886/А</t>
  </si>
  <si>
    <t xml:space="preserve">Майры </t>
  </si>
  <si>
    <t>47/1 (Головной узел)</t>
  </si>
  <si>
    <t>Питерфлоу</t>
  </si>
  <si>
    <t>153779</t>
  </si>
  <si>
    <t>Олжабай батыр</t>
  </si>
  <si>
    <t>ЭМИР ПРАМЕР</t>
  </si>
  <si>
    <t>501107111</t>
  </si>
  <si>
    <t xml:space="preserve">Павлова </t>
  </si>
  <si>
    <t>102/3</t>
  </si>
  <si>
    <t>080707</t>
  </si>
  <si>
    <t>16-034927</t>
  </si>
  <si>
    <t>3448/А</t>
  </si>
  <si>
    <t>пр. Н. Назарбаева</t>
  </si>
  <si>
    <t>283/3</t>
  </si>
  <si>
    <t>238745</t>
  </si>
  <si>
    <t>Ткачева</t>
  </si>
  <si>
    <t>18, кв. 1-20 (1пд)</t>
  </si>
  <si>
    <t>Sono 1500 32</t>
  </si>
  <si>
    <t>3038539</t>
  </si>
  <si>
    <t>18, кв. 21-42 (2пд)</t>
  </si>
  <si>
    <t>Питерфлоу РС32</t>
  </si>
  <si>
    <t>196181</t>
  </si>
  <si>
    <t>1756/А</t>
  </si>
  <si>
    <t>18, кв. 43-74 (3пд)</t>
  </si>
  <si>
    <t>ПРЭМ 32</t>
  </si>
  <si>
    <t>455536</t>
  </si>
  <si>
    <t>18, кв. 75-106 (4пд)</t>
  </si>
  <si>
    <t>454902</t>
  </si>
  <si>
    <t>18, кв. 107-128 (5пд)</t>
  </si>
  <si>
    <t>454160</t>
  </si>
  <si>
    <t>18, кв. 129-146 (6пд)</t>
  </si>
  <si>
    <t>273109</t>
  </si>
  <si>
    <t>Чайковского</t>
  </si>
  <si>
    <t>4/5</t>
  </si>
  <si>
    <t>184869</t>
  </si>
  <si>
    <t>17-052423</t>
  </si>
  <si>
    <t>4/6</t>
  </si>
  <si>
    <t>Питерфлоу-80</t>
  </si>
  <si>
    <t>220845</t>
  </si>
  <si>
    <t>20-131353</t>
  </si>
  <si>
    <t>Список МЖД г. Павлодара с ОПУ, находящимися на балансе объектов кондоминиума, у которых закончились сроки межповерочного интервала элементов ОПУ по соcтоянию на 30.09.2024 года</t>
  </si>
  <si>
    <t>24,09.2024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</si>
</sst>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4" fillId="2" borderId="9" xfId="0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4" fillId="2" borderId="9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left" vertical="center"/>
    </xf>
    <xf numFmtId="14" fontId="4" fillId="2" borderId="9" xfId="0" applyNumberFormat="1" applyFont="1" applyFill="1" applyBorder="1" applyAlignment="1">
      <alignment horizontal="center" vertical="center"/>
    </xf>
    <xf numFmtId="0" fontId="4" fillId="2" borderId="9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164" fontId="4" fillId="2" borderId="9" xfId="0" applyNumberFormat="1" applyFont="1" applyFill="1" applyBorder="1" applyAlignment="1">
      <alignment horizontal="left" vertical="center"/>
    </xf>
    <xf numFmtId="14" fontId="4" fillId="2" borderId="8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right" vertical="center"/>
    </xf>
    <xf numFmtId="49" fontId="4" fillId="2" borderId="9" xfId="0" applyNumberFormat="1" applyFont="1" applyFill="1" applyBorder="1" applyAlignment="1">
      <alignment horizontal="right" vertical="center"/>
    </xf>
    <xf numFmtId="49" fontId="4" fillId="2" borderId="8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zoomScaleNormal="100" workbookViewId="0">
      <selection activeCell="M25" sqref="M25"/>
    </sheetView>
  </sheetViews>
  <sheetFormatPr defaultRowHeight="15.75" x14ac:dyDescent="0.25"/>
  <cols>
    <col min="1" max="1" width="7.140625" style="1" bestFit="1" customWidth="1"/>
    <col min="2" max="2" width="24.5703125" style="2" bestFit="1" customWidth="1"/>
    <col min="3" max="3" width="21.5703125" style="3" bestFit="1" customWidth="1"/>
    <col min="4" max="4" width="20.140625" style="1" bestFit="1" customWidth="1"/>
    <col min="5" max="5" width="11.5703125" style="1" bestFit="1" customWidth="1"/>
    <col min="6" max="6" width="11.85546875" style="1" bestFit="1" customWidth="1"/>
    <col min="7" max="7" width="12.85546875" style="1" bestFit="1" customWidth="1"/>
    <col min="8" max="8" width="11.85546875" style="1" bestFit="1" customWidth="1"/>
    <col min="9" max="9" width="12" style="1" bestFit="1" customWidth="1"/>
    <col min="10" max="10" width="11.140625" style="1" bestFit="1" customWidth="1"/>
    <col min="11" max="11" width="11.85546875" style="1" bestFit="1" customWidth="1"/>
    <col min="12" max="12" width="11.140625" style="1" bestFit="1" customWidth="1"/>
    <col min="13" max="13" width="10.85546875" style="1" customWidth="1"/>
    <col min="14" max="14" width="11.85546875" style="1" bestFit="1" customWidth="1"/>
    <col min="15" max="15" width="9.140625" style="1"/>
    <col min="16" max="16384" width="9.140625" style="2"/>
  </cols>
  <sheetData>
    <row r="1" spans="1:14" ht="46.5" customHeight="1" x14ac:dyDescent="0.25">
      <c r="A1" s="10" t="s">
        <v>92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x14ac:dyDescent="0.25">
      <c r="A2" s="12" t="s">
        <v>0</v>
      </c>
      <c r="B2" s="14" t="s">
        <v>1</v>
      </c>
      <c r="C2" s="14"/>
      <c r="D2" s="15" t="s">
        <v>2</v>
      </c>
      <c r="E2" s="16"/>
      <c r="F2" s="16"/>
      <c r="G2" s="16"/>
      <c r="H2" s="17"/>
      <c r="I2" s="15" t="s">
        <v>3</v>
      </c>
      <c r="J2" s="16"/>
      <c r="K2" s="17"/>
      <c r="L2" s="15" t="s">
        <v>4</v>
      </c>
      <c r="M2" s="16"/>
      <c r="N2" s="17"/>
    </row>
    <row r="3" spans="1:14" ht="31.5" x14ac:dyDescent="0.25">
      <c r="A3" s="13"/>
      <c r="B3" s="8" t="s">
        <v>5</v>
      </c>
      <c r="C3" s="6" t="s">
        <v>6</v>
      </c>
      <c r="D3" s="8" t="s">
        <v>7</v>
      </c>
      <c r="E3" s="8" t="s">
        <v>8</v>
      </c>
      <c r="F3" s="8" t="s">
        <v>9</v>
      </c>
      <c r="G3" s="8" t="s">
        <v>8</v>
      </c>
      <c r="H3" s="8" t="s">
        <v>9</v>
      </c>
      <c r="I3" s="8" t="s">
        <v>10</v>
      </c>
      <c r="J3" s="8" t="s">
        <v>8</v>
      </c>
      <c r="K3" s="8" t="s">
        <v>9</v>
      </c>
      <c r="L3" s="8" t="s">
        <v>7</v>
      </c>
      <c r="M3" s="8" t="s">
        <v>8</v>
      </c>
      <c r="N3" s="8" t="s">
        <v>9</v>
      </c>
    </row>
    <row r="4" spans="1:14" x14ac:dyDescent="0.25">
      <c r="A4" s="9">
        <f>1</f>
        <v>1</v>
      </c>
      <c r="B4" s="18" t="s">
        <v>16</v>
      </c>
      <c r="C4" s="27">
        <v>21</v>
      </c>
      <c r="D4" s="4" t="s">
        <v>17</v>
      </c>
      <c r="E4" s="4">
        <v>68734</v>
      </c>
      <c r="F4" s="20">
        <v>45558</v>
      </c>
      <c r="G4" s="5" t="s">
        <v>18</v>
      </c>
      <c r="H4" s="20">
        <v>45558</v>
      </c>
      <c r="I4" s="4" t="s">
        <v>19</v>
      </c>
      <c r="J4" s="4" t="s">
        <v>20</v>
      </c>
      <c r="K4" s="20">
        <v>46491</v>
      </c>
      <c r="L4" s="4" t="s">
        <v>11</v>
      </c>
      <c r="M4" s="4">
        <v>4466</v>
      </c>
      <c r="N4" s="20">
        <v>46491</v>
      </c>
    </row>
    <row r="5" spans="1:14" x14ac:dyDescent="0.25">
      <c r="A5" s="9">
        <f>1+A4</f>
        <v>2</v>
      </c>
      <c r="B5" s="19" t="s">
        <v>21</v>
      </c>
      <c r="C5" s="28" t="s">
        <v>22</v>
      </c>
      <c r="D5" s="4" t="s">
        <v>23</v>
      </c>
      <c r="E5" s="4">
        <v>5079813</v>
      </c>
      <c r="F5" s="20">
        <v>45537</v>
      </c>
      <c r="G5" s="21">
        <v>5075013</v>
      </c>
      <c r="H5" s="20">
        <v>45537</v>
      </c>
      <c r="I5" s="4" t="s">
        <v>12</v>
      </c>
      <c r="J5" s="4">
        <v>245114</v>
      </c>
      <c r="K5" s="20">
        <v>45537</v>
      </c>
      <c r="L5" s="4" t="s">
        <v>24</v>
      </c>
      <c r="M5" s="4">
        <v>1410883</v>
      </c>
      <c r="N5" s="20">
        <v>45537</v>
      </c>
    </row>
    <row r="6" spans="1:14" x14ac:dyDescent="0.25">
      <c r="A6" s="9">
        <f t="shared" ref="A6:A22" si="0">1+A5</f>
        <v>3</v>
      </c>
      <c r="B6" s="22" t="s">
        <v>21</v>
      </c>
      <c r="C6" s="29" t="s">
        <v>25</v>
      </c>
      <c r="D6" s="4" t="s">
        <v>13</v>
      </c>
      <c r="E6" s="23">
        <v>454559</v>
      </c>
      <c r="F6" s="26">
        <v>45565</v>
      </c>
      <c r="G6" s="24" t="s">
        <v>26</v>
      </c>
      <c r="H6" s="26">
        <v>45565</v>
      </c>
      <c r="I6" s="23" t="s">
        <v>12</v>
      </c>
      <c r="J6" s="23">
        <v>170565</v>
      </c>
      <c r="K6" s="26">
        <v>45565</v>
      </c>
      <c r="L6" s="23" t="s">
        <v>27</v>
      </c>
      <c r="M6" s="23" t="s">
        <v>28</v>
      </c>
      <c r="N6" s="26">
        <v>45565</v>
      </c>
    </row>
    <row r="7" spans="1:14" x14ac:dyDescent="0.25">
      <c r="A7" s="9">
        <f t="shared" si="0"/>
        <v>4</v>
      </c>
      <c r="B7" s="19" t="s">
        <v>21</v>
      </c>
      <c r="C7" s="7" t="s">
        <v>29</v>
      </c>
      <c r="D7" s="4" t="s">
        <v>30</v>
      </c>
      <c r="E7" s="4">
        <v>50329412</v>
      </c>
      <c r="F7" s="20">
        <v>45554</v>
      </c>
      <c r="G7" s="5" t="s">
        <v>31</v>
      </c>
      <c r="H7" s="20">
        <v>45554</v>
      </c>
      <c r="I7" s="4" t="s">
        <v>19</v>
      </c>
      <c r="J7" s="4" t="s">
        <v>32</v>
      </c>
      <c r="K7" s="20">
        <v>45553</v>
      </c>
      <c r="L7" s="4" t="s">
        <v>33</v>
      </c>
      <c r="M7" s="4">
        <v>907</v>
      </c>
      <c r="N7" s="20">
        <v>45553</v>
      </c>
    </row>
    <row r="8" spans="1:14" x14ac:dyDescent="0.25">
      <c r="A8" s="9">
        <f t="shared" si="0"/>
        <v>5</v>
      </c>
      <c r="B8" s="19" t="s">
        <v>34</v>
      </c>
      <c r="C8" s="28" t="s">
        <v>35</v>
      </c>
      <c r="D8" s="4" t="s">
        <v>36</v>
      </c>
      <c r="E8" s="4">
        <v>404259</v>
      </c>
      <c r="F8" s="20">
        <v>45542</v>
      </c>
      <c r="G8" s="5" t="s">
        <v>37</v>
      </c>
      <c r="H8" s="20">
        <v>45542</v>
      </c>
      <c r="I8" s="4" t="s">
        <v>38</v>
      </c>
      <c r="J8" s="4">
        <v>25869</v>
      </c>
      <c r="K8" s="20">
        <v>45539</v>
      </c>
      <c r="L8" s="4" t="s">
        <v>39</v>
      </c>
      <c r="M8" s="4">
        <v>8407</v>
      </c>
      <c r="N8" s="20">
        <v>45539</v>
      </c>
    </row>
    <row r="9" spans="1:14" x14ac:dyDescent="0.25">
      <c r="A9" s="9">
        <f t="shared" si="0"/>
        <v>6</v>
      </c>
      <c r="B9" s="25" t="s">
        <v>40</v>
      </c>
      <c r="C9" s="28" t="s">
        <v>41</v>
      </c>
      <c r="D9" s="4" t="s">
        <v>42</v>
      </c>
      <c r="E9" s="4">
        <v>324287</v>
      </c>
      <c r="F9" s="20">
        <v>45542</v>
      </c>
      <c r="G9" s="5" t="s">
        <v>43</v>
      </c>
      <c r="H9" s="20">
        <v>45542</v>
      </c>
      <c r="I9" s="4" t="s">
        <v>44</v>
      </c>
      <c r="J9" s="4">
        <v>23397</v>
      </c>
      <c r="K9" s="20">
        <v>45539</v>
      </c>
      <c r="L9" s="4" t="s">
        <v>45</v>
      </c>
      <c r="M9" s="4">
        <v>92606</v>
      </c>
      <c r="N9" s="20">
        <v>45539</v>
      </c>
    </row>
    <row r="10" spans="1:14" x14ac:dyDescent="0.25">
      <c r="A10" s="9">
        <f t="shared" si="0"/>
        <v>7</v>
      </c>
      <c r="B10" s="19" t="s">
        <v>46</v>
      </c>
      <c r="C10" s="28" t="s">
        <v>47</v>
      </c>
      <c r="D10" s="4" t="s">
        <v>48</v>
      </c>
      <c r="E10" s="4">
        <v>3223918</v>
      </c>
      <c r="F10" s="4" t="s">
        <v>93</v>
      </c>
      <c r="G10" s="5" t="s">
        <v>49</v>
      </c>
      <c r="H10" s="4" t="s">
        <v>93</v>
      </c>
      <c r="I10" s="4" t="s">
        <v>19</v>
      </c>
      <c r="J10" s="4" t="s">
        <v>50</v>
      </c>
      <c r="K10" s="20">
        <v>46669</v>
      </c>
      <c r="L10" s="4" t="s">
        <v>33</v>
      </c>
      <c r="M10" s="4" t="s">
        <v>51</v>
      </c>
      <c r="N10" s="20">
        <v>46666</v>
      </c>
    </row>
    <row r="11" spans="1:14" x14ac:dyDescent="0.25">
      <c r="A11" s="9">
        <f t="shared" si="0"/>
        <v>8</v>
      </c>
      <c r="B11" s="19" t="s">
        <v>52</v>
      </c>
      <c r="C11" s="28" t="s">
        <v>53</v>
      </c>
      <c r="D11" s="4" t="s">
        <v>54</v>
      </c>
      <c r="E11" s="4">
        <v>154017</v>
      </c>
      <c r="F11" s="20">
        <v>46397</v>
      </c>
      <c r="G11" s="5" t="s">
        <v>55</v>
      </c>
      <c r="H11" s="20">
        <v>46397</v>
      </c>
      <c r="I11" s="4" t="s">
        <v>12</v>
      </c>
      <c r="J11" s="4">
        <v>62231</v>
      </c>
      <c r="K11" s="20">
        <v>45547</v>
      </c>
      <c r="L11" s="4" t="s">
        <v>14</v>
      </c>
      <c r="M11" s="4">
        <v>1679</v>
      </c>
      <c r="N11" s="20">
        <v>45550</v>
      </c>
    </row>
    <row r="12" spans="1:14" x14ac:dyDescent="0.25">
      <c r="A12" s="9">
        <f t="shared" si="0"/>
        <v>9</v>
      </c>
      <c r="B12" s="19" t="s">
        <v>56</v>
      </c>
      <c r="C12" s="7">
        <v>43</v>
      </c>
      <c r="D12" s="4" t="s">
        <v>57</v>
      </c>
      <c r="E12" s="5" t="s">
        <v>58</v>
      </c>
      <c r="F12" s="20">
        <v>45560</v>
      </c>
      <c r="G12" s="4">
        <v>501054511</v>
      </c>
      <c r="H12" s="20">
        <v>45560</v>
      </c>
      <c r="I12" s="4" t="s">
        <v>12</v>
      </c>
      <c r="J12" s="4">
        <v>126637</v>
      </c>
      <c r="K12" s="20">
        <v>45561</v>
      </c>
      <c r="L12" s="4" t="s">
        <v>24</v>
      </c>
      <c r="M12" s="4">
        <v>6223</v>
      </c>
      <c r="N12" s="20">
        <v>45561</v>
      </c>
    </row>
    <row r="13" spans="1:14" x14ac:dyDescent="0.25">
      <c r="A13" s="9">
        <f t="shared" si="0"/>
        <v>10</v>
      </c>
      <c r="B13" s="19" t="s">
        <v>59</v>
      </c>
      <c r="C13" s="27" t="s">
        <v>60</v>
      </c>
      <c r="D13" s="4" t="s">
        <v>54</v>
      </c>
      <c r="E13" s="4">
        <v>80703</v>
      </c>
      <c r="F13" s="20">
        <v>45540</v>
      </c>
      <c r="G13" s="5" t="s">
        <v>61</v>
      </c>
      <c r="H13" s="20">
        <v>45540</v>
      </c>
      <c r="I13" s="4" t="s">
        <v>19</v>
      </c>
      <c r="J13" s="4" t="s">
        <v>62</v>
      </c>
      <c r="K13" s="20">
        <v>45540</v>
      </c>
      <c r="L13" s="4" t="s">
        <v>11</v>
      </c>
      <c r="M13" s="4" t="s">
        <v>63</v>
      </c>
      <c r="N13" s="20">
        <v>45540</v>
      </c>
    </row>
    <row r="14" spans="1:14" x14ac:dyDescent="0.25">
      <c r="A14" s="9">
        <f t="shared" si="0"/>
        <v>11</v>
      </c>
      <c r="B14" s="19" t="s">
        <v>64</v>
      </c>
      <c r="C14" s="7" t="s">
        <v>65</v>
      </c>
      <c r="D14" s="4" t="s">
        <v>15</v>
      </c>
      <c r="E14" s="4">
        <v>239642</v>
      </c>
      <c r="F14" s="20">
        <v>45864</v>
      </c>
      <c r="G14" s="5" t="s">
        <v>66</v>
      </c>
      <c r="H14" s="20">
        <v>45824</v>
      </c>
      <c r="I14" s="4" t="s">
        <v>12</v>
      </c>
      <c r="J14" s="4">
        <v>293496</v>
      </c>
      <c r="K14" s="20">
        <v>45563</v>
      </c>
      <c r="L14" s="4" t="s">
        <v>24</v>
      </c>
      <c r="M14" s="4">
        <v>2020112</v>
      </c>
      <c r="N14" s="20">
        <v>45556</v>
      </c>
    </row>
    <row r="15" spans="1:14" x14ac:dyDescent="0.25">
      <c r="A15" s="9">
        <f t="shared" si="0"/>
        <v>12</v>
      </c>
      <c r="B15" s="19" t="s">
        <v>67</v>
      </c>
      <c r="C15" s="27" t="s">
        <v>68</v>
      </c>
      <c r="D15" s="4" t="s">
        <v>69</v>
      </c>
      <c r="E15" s="4">
        <v>46103432</v>
      </c>
      <c r="F15" s="20">
        <v>45558</v>
      </c>
      <c r="G15" s="5" t="s">
        <v>70</v>
      </c>
      <c r="H15" s="20">
        <v>45558</v>
      </c>
      <c r="I15" s="4" t="s">
        <v>12</v>
      </c>
      <c r="J15" s="4">
        <v>169619</v>
      </c>
      <c r="K15" s="20">
        <v>45558</v>
      </c>
      <c r="L15" s="4" t="s">
        <v>11</v>
      </c>
      <c r="M15" s="4">
        <v>1751</v>
      </c>
      <c r="N15" s="20">
        <v>45558</v>
      </c>
    </row>
    <row r="16" spans="1:14" x14ac:dyDescent="0.25">
      <c r="A16" s="9">
        <f t="shared" si="0"/>
        <v>13</v>
      </c>
      <c r="B16" s="19" t="s">
        <v>67</v>
      </c>
      <c r="C16" s="27" t="s">
        <v>71</v>
      </c>
      <c r="D16" s="4" t="s">
        <v>72</v>
      </c>
      <c r="E16" s="4">
        <v>196179</v>
      </c>
      <c r="F16" s="20">
        <v>45482</v>
      </c>
      <c r="G16" s="5" t="s">
        <v>73</v>
      </c>
      <c r="H16" s="20">
        <v>45479</v>
      </c>
      <c r="I16" s="4" t="s">
        <v>12</v>
      </c>
      <c r="J16" s="4">
        <v>169601</v>
      </c>
      <c r="K16" s="20">
        <v>45503</v>
      </c>
      <c r="L16" s="4" t="s">
        <v>11</v>
      </c>
      <c r="M16" s="4" t="s">
        <v>74</v>
      </c>
      <c r="N16" s="20">
        <v>45558</v>
      </c>
    </row>
    <row r="17" spans="1:14" x14ac:dyDescent="0.25">
      <c r="A17" s="9">
        <f t="shared" si="0"/>
        <v>14</v>
      </c>
      <c r="B17" s="19" t="s">
        <v>67</v>
      </c>
      <c r="C17" s="27" t="s">
        <v>75</v>
      </c>
      <c r="D17" s="4" t="s">
        <v>76</v>
      </c>
      <c r="E17" s="4">
        <v>447965</v>
      </c>
      <c r="F17" s="20">
        <v>45558</v>
      </c>
      <c r="G17" s="5" t="s">
        <v>77</v>
      </c>
      <c r="H17" s="20">
        <v>45558</v>
      </c>
      <c r="I17" s="4" t="s">
        <v>12</v>
      </c>
      <c r="J17" s="4">
        <v>169632</v>
      </c>
      <c r="K17" s="20">
        <v>45558</v>
      </c>
      <c r="L17" s="4" t="s">
        <v>11</v>
      </c>
      <c r="M17" s="4">
        <v>1762</v>
      </c>
      <c r="N17" s="20">
        <v>45558</v>
      </c>
    </row>
    <row r="18" spans="1:14" x14ac:dyDescent="0.25">
      <c r="A18" s="9">
        <f t="shared" si="0"/>
        <v>15</v>
      </c>
      <c r="B18" s="19" t="s">
        <v>67</v>
      </c>
      <c r="C18" s="27" t="s">
        <v>78</v>
      </c>
      <c r="D18" s="4" t="s">
        <v>76</v>
      </c>
      <c r="E18" s="4">
        <v>457181</v>
      </c>
      <c r="F18" s="20">
        <v>45558</v>
      </c>
      <c r="G18" s="5" t="s">
        <v>79</v>
      </c>
      <c r="H18" s="20">
        <v>45558</v>
      </c>
      <c r="I18" s="4" t="s">
        <v>12</v>
      </c>
      <c r="J18" s="4">
        <v>169603</v>
      </c>
      <c r="K18" s="20">
        <v>45558</v>
      </c>
      <c r="L18" s="4" t="s">
        <v>11</v>
      </c>
      <c r="M18" s="4">
        <v>1749</v>
      </c>
      <c r="N18" s="20">
        <v>45558</v>
      </c>
    </row>
    <row r="19" spans="1:14" x14ac:dyDescent="0.25">
      <c r="A19" s="9">
        <f t="shared" si="0"/>
        <v>16</v>
      </c>
      <c r="B19" s="19" t="s">
        <v>67</v>
      </c>
      <c r="C19" s="27" t="s">
        <v>80</v>
      </c>
      <c r="D19" s="4" t="s">
        <v>76</v>
      </c>
      <c r="E19" s="4">
        <v>452829</v>
      </c>
      <c r="F19" s="20">
        <v>45558</v>
      </c>
      <c r="G19" s="5" t="s">
        <v>81</v>
      </c>
      <c r="H19" s="20">
        <v>45558</v>
      </c>
      <c r="I19" s="4" t="s">
        <v>12</v>
      </c>
      <c r="J19" s="4">
        <v>169640</v>
      </c>
      <c r="K19" s="20">
        <v>45558</v>
      </c>
      <c r="L19" s="4" t="s">
        <v>11</v>
      </c>
      <c r="M19" s="4">
        <v>1754</v>
      </c>
      <c r="N19" s="20">
        <v>45558</v>
      </c>
    </row>
    <row r="20" spans="1:14" x14ac:dyDescent="0.25">
      <c r="A20" s="9">
        <f t="shared" si="0"/>
        <v>17</v>
      </c>
      <c r="B20" s="19" t="s">
        <v>67</v>
      </c>
      <c r="C20" s="27" t="s">
        <v>82</v>
      </c>
      <c r="D20" s="4" t="s">
        <v>76</v>
      </c>
      <c r="E20" s="4">
        <v>454173</v>
      </c>
      <c r="F20" s="20">
        <v>45558</v>
      </c>
      <c r="G20" s="5" t="s">
        <v>83</v>
      </c>
      <c r="H20" s="20">
        <v>45558</v>
      </c>
      <c r="I20" s="4" t="s">
        <v>12</v>
      </c>
      <c r="J20" s="4">
        <v>169621</v>
      </c>
      <c r="K20" s="20">
        <v>45558</v>
      </c>
      <c r="L20" s="4" t="s">
        <v>11</v>
      </c>
      <c r="M20" s="4">
        <v>1756</v>
      </c>
      <c r="N20" s="20">
        <v>45558</v>
      </c>
    </row>
    <row r="21" spans="1:14" x14ac:dyDescent="0.25">
      <c r="A21" s="9">
        <f t="shared" si="0"/>
        <v>18</v>
      </c>
      <c r="B21" s="19" t="s">
        <v>84</v>
      </c>
      <c r="C21" s="28" t="s">
        <v>85</v>
      </c>
      <c r="D21" s="4" t="s">
        <v>54</v>
      </c>
      <c r="E21" s="4">
        <v>212982</v>
      </c>
      <c r="F21" s="20">
        <v>45558</v>
      </c>
      <c r="G21" s="5" t="s">
        <v>86</v>
      </c>
      <c r="H21" s="20">
        <v>45558</v>
      </c>
      <c r="I21" s="4" t="s">
        <v>19</v>
      </c>
      <c r="J21" s="4" t="s">
        <v>87</v>
      </c>
      <c r="K21" s="20">
        <v>45593</v>
      </c>
      <c r="L21" s="4" t="s">
        <v>24</v>
      </c>
      <c r="M21" s="4">
        <v>2020095</v>
      </c>
      <c r="N21" s="20">
        <v>45556</v>
      </c>
    </row>
    <row r="22" spans="1:14" x14ac:dyDescent="0.25">
      <c r="A22" s="9">
        <f t="shared" si="0"/>
        <v>19</v>
      </c>
      <c r="B22" s="19" t="s">
        <v>84</v>
      </c>
      <c r="C22" s="28" t="s">
        <v>88</v>
      </c>
      <c r="D22" s="4" t="s">
        <v>89</v>
      </c>
      <c r="E22" s="4">
        <v>220846</v>
      </c>
      <c r="F22" s="20">
        <v>45598</v>
      </c>
      <c r="G22" s="5" t="s">
        <v>90</v>
      </c>
      <c r="H22" s="20">
        <v>45598</v>
      </c>
      <c r="I22" s="4" t="s">
        <v>19</v>
      </c>
      <c r="J22" s="4" t="s">
        <v>91</v>
      </c>
      <c r="K22" s="20">
        <v>45580</v>
      </c>
      <c r="L22" s="4" t="s">
        <v>24</v>
      </c>
      <c r="M22" s="4">
        <v>2017414</v>
      </c>
      <c r="N22" s="20">
        <v>45549</v>
      </c>
    </row>
  </sheetData>
  <sortState ref="B5:N75">
    <sortCondition ref="B5:B75"/>
  </sortState>
  <mergeCells count="6">
    <mergeCell ref="A1:N1"/>
    <mergeCell ref="A2:A3"/>
    <mergeCell ref="B2:C2"/>
    <mergeCell ref="D2:H2"/>
    <mergeCell ref="I2:K2"/>
    <mergeCell ref="L2:N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2024-09-13T06:09:46Z</dcterms:modified>
</cp:coreProperties>
</file>