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Лист1!$L$1:$L$33</definedName>
  </definedNames>
  <calcPr calcId="152511"/>
</workbook>
</file>

<file path=xl/calcChain.xml><?xml version="1.0" encoding="utf-8"?>
<calcChain xmlns="http://schemas.openxmlformats.org/spreadsheetml/2006/main">
  <c r="A3" i="1" l="1"/>
  <c r="A4" i="1" s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<sst xmlns="http://schemas.openxmlformats.org/spreadsheetml/2006/main" count="170" uniqueCount="97">
  <si>
    <t>№ п/п</t>
  </si>
  <si>
    <t>Адрес</t>
  </si>
  <si>
    <t>Дата поверки расходомера</t>
  </si>
  <si>
    <t>Марка т/в</t>
  </si>
  <si>
    <t>Дата поверки тепловычислителя</t>
  </si>
  <si>
    <t>Марка ТСП</t>
  </si>
  <si>
    <t>№ ТСП</t>
  </si>
  <si>
    <t>Дата поверки ТСП</t>
  </si>
  <si>
    <t>Марка расходомера</t>
  </si>
  <si>
    <t>№ расходомера</t>
  </si>
  <si>
    <t>ВКТ-7</t>
  </si>
  <si>
    <t>КТС-Б</t>
  </si>
  <si>
    <t>Ultraflow</t>
  </si>
  <si>
    <t>КТПТР-03</t>
  </si>
  <si>
    <t>ТВ-7</t>
  </si>
  <si>
    <t>№ т/в</t>
  </si>
  <si>
    <t>Ultraflow 2.5</t>
  </si>
  <si>
    <t>Ultraflow 1.5</t>
  </si>
  <si>
    <t>КТПТР-06</t>
  </si>
  <si>
    <t>КТСП-Н</t>
  </si>
  <si>
    <t>Луговая</t>
  </si>
  <si>
    <t>79</t>
  </si>
  <si>
    <t>2</t>
  </si>
  <si>
    <t>12/1</t>
  </si>
  <si>
    <t>2017/5885792</t>
  </si>
  <si>
    <t>17-048704</t>
  </si>
  <si>
    <t>Кисловодская</t>
  </si>
  <si>
    <t>Список ЧЖД г. Павлодара с ПУ, у которых закончились сроки межповерочного интервала элементов ПУ 
по соcтоянию на 31.12.2025 года</t>
  </si>
  <si>
    <t>2 Советов</t>
  </si>
  <si>
    <t>46</t>
  </si>
  <si>
    <t>1489/А</t>
  </si>
  <si>
    <t>Актюбинская</t>
  </si>
  <si>
    <t>86</t>
  </si>
  <si>
    <t>Карат-520</t>
  </si>
  <si>
    <t>Карат 307</t>
  </si>
  <si>
    <t>11651321</t>
  </si>
  <si>
    <t>87</t>
  </si>
  <si>
    <t>11661321</t>
  </si>
  <si>
    <t>92</t>
  </si>
  <si>
    <t>Карат 520</t>
  </si>
  <si>
    <t>21510067/21510066</t>
  </si>
  <si>
    <t>13611721</t>
  </si>
  <si>
    <t>И.Байзакова</t>
  </si>
  <si>
    <t>14-014225</t>
  </si>
  <si>
    <t>Катаева</t>
  </si>
  <si>
    <t>Карат-307</t>
  </si>
  <si>
    <t>13641721</t>
  </si>
  <si>
    <t>102</t>
  </si>
  <si>
    <t>21520035, 2151065</t>
  </si>
  <si>
    <t>12151321</t>
  </si>
  <si>
    <t>2244г,х</t>
  </si>
  <si>
    <t>307149</t>
  </si>
  <si>
    <t>02553221</t>
  </si>
  <si>
    <t>299704</t>
  </si>
  <si>
    <t>Кубанская</t>
  </si>
  <si>
    <t>13-011520</t>
  </si>
  <si>
    <t>Кустанайская</t>
  </si>
  <si>
    <t>109</t>
  </si>
  <si>
    <t>255982</t>
  </si>
  <si>
    <t>Лунная</t>
  </si>
  <si>
    <t>14</t>
  </si>
  <si>
    <t>133035</t>
  </si>
  <si>
    <t>Муялдинская</t>
  </si>
  <si>
    <t>103 (кв.1,2)</t>
  </si>
  <si>
    <t>151653</t>
  </si>
  <si>
    <t>Таллинская</t>
  </si>
  <si>
    <t>106 кв. 2</t>
  </si>
  <si>
    <t>289969</t>
  </si>
  <si>
    <t>КТСПР-01</t>
  </si>
  <si>
    <t>Уральская</t>
  </si>
  <si>
    <t>74</t>
  </si>
  <si>
    <t>12181321</t>
  </si>
  <si>
    <t>Чапаева</t>
  </si>
  <si>
    <t>50А</t>
  </si>
  <si>
    <t>14-5654694</t>
  </si>
  <si>
    <t>13-011679</t>
  </si>
  <si>
    <t>Чимкентская</t>
  </si>
  <si>
    <t>21510059/22030017</t>
  </si>
  <si>
    <t>12211321</t>
  </si>
  <si>
    <t>21510060/21510018</t>
  </si>
  <si>
    <t>11691321</t>
  </si>
  <si>
    <t>Юннатов</t>
  </si>
  <si>
    <t>39</t>
  </si>
  <si>
    <t>Архангельская</t>
  </si>
  <si>
    <t>52/1</t>
  </si>
  <si>
    <t>16-040847</t>
  </si>
  <si>
    <t>ТСПТК</t>
  </si>
  <si>
    <t>330/1,2</t>
  </si>
  <si>
    <t>90 кв. 2</t>
  </si>
  <si>
    <t>11521721</t>
  </si>
  <si>
    <t>102 кв. 2</t>
  </si>
  <si>
    <t>12201321</t>
  </si>
  <si>
    <t>Луначарского</t>
  </si>
  <si>
    <t>276875</t>
  </si>
  <si>
    <t>1514/А</t>
  </si>
  <si>
    <t>24.12.2025/24.01.2026</t>
  </si>
  <si>
    <t>24.01.2026/24.12.2025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</si>
</sst>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/>
    </xf>
    <xf numFmtId="14" fontId="5" fillId="0" borderId="2" xfId="0" applyNumberFormat="1" applyFont="1" applyFill="1" applyBorder="1" applyAlignment="1">
      <alignment horizontal="center"/>
    </xf>
    <xf numFmtId="14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zoomScaleNormal="100" workbookViewId="0">
      <pane ySplit="2" topLeftCell="A3" activePane="bottomLeft" state="frozen"/>
      <selection pane="bottomLeft" activeCell="M7" sqref="M7"/>
    </sheetView>
  </sheetViews>
  <sheetFormatPr defaultRowHeight="15" x14ac:dyDescent="0.25"/>
  <cols>
    <col min="1" max="1" width="6.85546875" style="3" bestFit="1" customWidth="1"/>
    <col min="2" max="2" width="24" style="1" bestFit="1" customWidth="1"/>
    <col min="3" max="3" width="11.28515625" style="3" bestFit="1" customWidth="1"/>
    <col min="4" max="4" width="19.7109375" style="3" bestFit="1" customWidth="1"/>
    <col min="5" max="5" width="21.5703125" style="3" bestFit="1" customWidth="1"/>
    <col min="6" max="6" width="20.85546875" style="7" customWidth="1"/>
    <col min="7" max="7" width="15.28515625" style="3" customWidth="1"/>
    <col min="8" max="8" width="10.140625" style="3" bestFit="1" customWidth="1"/>
    <col min="9" max="9" width="16.85546875" style="5" bestFit="1" customWidth="1"/>
    <col min="10" max="10" width="15.140625" style="3" bestFit="1" customWidth="1"/>
    <col min="11" max="11" width="18" style="3" bestFit="1" customWidth="1"/>
    <col min="12" max="12" width="14.7109375" style="5" bestFit="1" customWidth="1"/>
    <col min="13" max="16384" width="9.140625" style="1"/>
  </cols>
  <sheetData>
    <row r="1" spans="1:12" ht="32.25" customHeight="1" x14ac:dyDescent="0.25">
      <c r="A1" s="17" t="s">
        <v>27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42.75" x14ac:dyDescent="0.25">
      <c r="A2" s="8" t="s">
        <v>0</v>
      </c>
      <c r="B2" s="19" t="s">
        <v>1</v>
      </c>
      <c r="C2" s="19"/>
      <c r="D2" s="2" t="s">
        <v>8</v>
      </c>
      <c r="E2" s="2" t="s">
        <v>9</v>
      </c>
      <c r="F2" s="4" t="s">
        <v>2</v>
      </c>
      <c r="G2" s="2" t="s">
        <v>3</v>
      </c>
      <c r="H2" s="2" t="s">
        <v>15</v>
      </c>
      <c r="I2" s="4" t="s">
        <v>4</v>
      </c>
      <c r="J2" s="2" t="s">
        <v>5</v>
      </c>
      <c r="K2" s="2" t="s">
        <v>6</v>
      </c>
      <c r="L2" s="4" t="s">
        <v>7</v>
      </c>
    </row>
    <row r="3" spans="1:12" x14ac:dyDescent="0.25">
      <c r="A3" s="6">
        <f>1</f>
        <v>1</v>
      </c>
      <c r="B3" s="9" t="s">
        <v>28</v>
      </c>
      <c r="C3" s="13" t="s">
        <v>29</v>
      </c>
      <c r="D3" s="11" t="s">
        <v>16</v>
      </c>
      <c r="E3" s="11">
        <v>7470027.7470028</v>
      </c>
      <c r="F3" s="15">
        <v>46012</v>
      </c>
      <c r="G3" s="11" t="s">
        <v>10</v>
      </c>
      <c r="H3" s="13">
        <v>192249</v>
      </c>
      <c r="I3" s="14">
        <v>46256</v>
      </c>
      <c r="J3" s="11" t="s">
        <v>13</v>
      </c>
      <c r="K3" s="11" t="s">
        <v>30</v>
      </c>
      <c r="L3" s="14">
        <v>46256</v>
      </c>
    </row>
    <row r="4" spans="1:12" x14ac:dyDescent="0.25">
      <c r="A4" s="6">
        <f>1+A3</f>
        <v>2</v>
      </c>
      <c r="B4" s="9" t="s">
        <v>31</v>
      </c>
      <c r="C4" s="13" t="s">
        <v>32</v>
      </c>
      <c r="D4" s="11" t="s">
        <v>33</v>
      </c>
      <c r="E4" s="11">
        <v>215100775.21509999</v>
      </c>
      <c r="F4" s="15">
        <v>46015</v>
      </c>
      <c r="G4" s="11" t="s">
        <v>34</v>
      </c>
      <c r="H4" s="13" t="s">
        <v>35</v>
      </c>
      <c r="I4" s="14">
        <v>46014</v>
      </c>
      <c r="J4" s="11" t="s">
        <v>19</v>
      </c>
      <c r="K4" s="11">
        <v>226</v>
      </c>
      <c r="L4" s="14">
        <v>46320</v>
      </c>
    </row>
    <row r="5" spans="1:12" x14ac:dyDescent="0.25">
      <c r="A5" s="6">
        <f t="shared" ref="A5:A28" si="0">1+A4</f>
        <v>3</v>
      </c>
      <c r="B5" s="9" t="s">
        <v>31</v>
      </c>
      <c r="C5" s="13" t="s">
        <v>36</v>
      </c>
      <c r="D5" s="11" t="s">
        <v>33</v>
      </c>
      <c r="E5" s="11">
        <v>21510070.215200301</v>
      </c>
      <c r="F5" s="15">
        <v>46015</v>
      </c>
      <c r="G5" s="11" t="s">
        <v>34</v>
      </c>
      <c r="H5" s="13" t="s">
        <v>37</v>
      </c>
      <c r="I5" s="14">
        <v>46014</v>
      </c>
      <c r="J5" s="11" t="s">
        <v>19</v>
      </c>
      <c r="K5" s="11">
        <v>2233</v>
      </c>
      <c r="L5" s="14">
        <v>46016</v>
      </c>
    </row>
    <row r="6" spans="1:12" x14ac:dyDescent="0.25">
      <c r="A6" s="6">
        <f t="shared" si="0"/>
        <v>4</v>
      </c>
      <c r="B6" s="9" t="s">
        <v>31</v>
      </c>
      <c r="C6" s="13" t="s">
        <v>38</v>
      </c>
      <c r="D6" s="11" t="s">
        <v>39</v>
      </c>
      <c r="E6" s="11" t="s">
        <v>40</v>
      </c>
      <c r="F6" s="15">
        <v>46015</v>
      </c>
      <c r="G6" s="11" t="s">
        <v>34</v>
      </c>
      <c r="H6" s="13" t="s">
        <v>41</v>
      </c>
      <c r="I6" s="14">
        <v>46019</v>
      </c>
      <c r="J6" s="11" t="s">
        <v>19</v>
      </c>
      <c r="K6" s="11">
        <v>2265</v>
      </c>
      <c r="L6" s="14">
        <v>46323</v>
      </c>
    </row>
    <row r="7" spans="1:12" x14ac:dyDescent="0.25">
      <c r="A7" s="6">
        <f t="shared" si="0"/>
        <v>5</v>
      </c>
      <c r="B7" s="9" t="s">
        <v>42</v>
      </c>
      <c r="C7" s="20">
        <v>62</v>
      </c>
      <c r="D7" s="11" t="s">
        <v>12</v>
      </c>
      <c r="E7" s="11">
        <v>5734170</v>
      </c>
      <c r="F7" s="15">
        <v>46012</v>
      </c>
      <c r="G7" s="11" t="s">
        <v>14</v>
      </c>
      <c r="H7" s="13" t="s">
        <v>43</v>
      </c>
      <c r="I7" s="14">
        <v>46718</v>
      </c>
      <c r="J7" s="11" t="s">
        <v>18</v>
      </c>
      <c r="K7" s="11">
        <v>3147</v>
      </c>
      <c r="L7" s="14">
        <v>47031</v>
      </c>
    </row>
    <row r="8" spans="1:12" x14ac:dyDescent="0.25">
      <c r="A8" s="6">
        <f t="shared" si="0"/>
        <v>6</v>
      </c>
      <c r="B8" s="10" t="s">
        <v>44</v>
      </c>
      <c r="C8" s="13" t="s">
        <v>38</v>
      </c>
      <c r="D8" s="11" t="s">
        <v>33</v>
      </c>
      <c r="E8" s="11">
        <v>21520013.215100698</v>
      </c>
      <c r="F8" s="14">
        <v>46020</v>
      </c>
      <c r="G8" s="11" t="s">
        <v>45</v>
      </c>
      <c r="H8" s="13" t="s">
        <v>46</v>
      </c>
      <c r="I8" s="14">
        <v>46019</v>
      </c>
      <c r="J8" s="11" t="s">
        <v>19</v>
      </c>
      <c r="K8" s="11"/>
      <c r="L8" s="14">
        <v>46019</v>
      </c>
    </row>
    <row r="9" spans="1:12" x14ac:dyDescent="0.25">
      <c r="A9" s="6">
        <f t="shared" si="0"/>
        <v>7</v>
      </c>
      <c r="B9" s="10" t="s">
        <v>44</v>
      </c>
      <c r="C9" s="13" t="s">
        <v>47</v>
      </c>
      <c r="D9" s="11" t="s">
        <v>33</v>
      </c>
      <c r="E9" s="11" t="s">
        <v>48</v>
      </c>
      <c r="F9" s="14">
        <v>46015</v>
      </c>
      <c r="G9" s="11" t="s">
        <v>45</v>
      </c>
      <c r="H9" s="13" t="s">
        <v>49</v>
      </c>
      <c r="I9" s="14">
        <v>46019</v>
      </c>
      <c r="J9" s="11" t="s">
        <v>19</v>
      </c>
      <c r="K9" s="11" t="s">
        <v>50</v>
      </c>
      <c r="L9" s="14">
        <v>46320</v>
      </c>
    </row>
    <row r="10" spans="1:12" x14ac:dyDescent="0.25">
      <c r="A10" s="6">
        <f t="shared" si="0"/>
        <v>8</v>
      </c>
      <c r="B10" s="10" t="s">
        <v>44</v>
      </c>
      <c r="C10" s="20">
        <v>119</v>
      </c>
      <c r="D10" s="11" t="s">
        <v>33</v>
      </c>
      <c r="E10" s="11">
        <v>21510016.215100698</v>
      </c>
      <c r="F10" s="15">
        <v>46011</v>
      </c>
      <c r="G10" s="11" t="s">
        <v>45</v>
      </c>
      <c r="H10" s="13" t="s">
        <v>51</v>
      </c>
      <c r="I10" s="14">
        <v>46019</v>
      </c>
      <c r="J10" s="11" t="s">
        <v>19</v>
      </c>
      <c r="K10" s="11">
        <v>2258</v>
      </c>
      <c r="L10" s="14">
        <v>46323</v>
      </c>
    </row>
    <row r="11" spans="1:12" x14ac:dyDescent="0.25">
      <c r="A11" s="6">
        <f t="shared" si="0"/>
        <v>9</v>
      </c>
      <c r="B11" s="10" t="s">
        <v>44</v>
      </c>
      <c r="C11" s="20">
        <v>127</v>
      </c>
      <c r="D11" s="11" t="s">
        <v>33</v>
      </c>
      <c r="E11" s="11">
        <v>21510068.215100098</v>
      </c>
      <c r="F11" s="15">
        <v>46015</v>
      </c>
      <c r="G11" s="11" t="s">
        <v>45</v>
      </c>
      <c r="H11" s="13" t="s">
        <v>52</v>
      </c>
      <c r="I11" s="14">
        <v>46042</v>
      </c>
      <c r="J11" s="11" t="s">
        <v>19</v>
      </c>
      <c r="K11" s="11">
        <v>2232</v>
      </c>
      <c r="L11" s="14">
        <v>46323</v>
      </c>
    </row>
    <row r="12" spans="1:12" x14ac:dyDescent="0.25">
      <c r="A12" s="6">
        <f t="shared" si="0"/>
        <v>10</v>
      </c>
      <c r="B12" s="9" t="s">
        <v>26</v>
      </c>
      <c r="C12" s="13" t="s">
        <v>22</v>
      </c>
      <c r="D12" s="11" t="s">
        <v>16</v>
      </c>
      <c r="E12" s="11">
        <v>7477075.7477061003</v>
      </c>
      <c r="F12" s="15">
        <v>46013</v>
      </c>
      <c r="G12" s="11" t="s">
        <v>10</v>
      </c>
      <c r="H12" s="13" t="s">
        <v>53</v>
      </c>
      <c r="I12" s="14">
        <v>46032</v>
      </c>
      <c r="J12" s="11" t="s">
        <v>11</v>
      </c>
      <c r="K12" s="11">
        <v>2111324</v>
      </c>
      <c r="L12" s="14">
        <v>46013</v>
      </c>
    </row>
    <row r="13" spans="1:12" x14ac:dyDescent="0.25">
      <c r="A13" s="6">
        <f t="shared" si="0"/>
        <v>11</v>
      </c>
      <c r="B13" s="9" t="s">
        <v>54</v>
      </c>
      <c r="C13" s="11">
        <v>68</v>
      </c>
      <c r="D13" s="11" t="s">
        <v>12</v>
      </c>
      <c r="E13" s="11">
        <v>5662141</v>
      </c>
      <c r="F13" s="15">
        <v>46013</v>
      </c>
      <c r="G13" s="11" t="s">
        <v>14</v>
      </c>
      <c r="H13" s="13" t="s">
        <v>55</v>
      </c>
      <c r="I13" s="14">
        <v>46707</v>
      </c>
      <c r="J13" s="11" t="s">
        <v>13</v>
      </c>
      <c r="K13" s="11">
        <v>4709</v>
      </c>
      <c r="L13" s="14">
        <v>46707</v>
      </c>
    </row>
    <row r="14" spans="1:12" x14ac:dyDescent="0.25">
      <c r="A14" s="6">
        <f t="shared" si="0"/>
        <v>12</v>
      </c>
      <c r="B14" s="9" t="s">
        <v>56</v>
      </c>
      <c r="C14" s="13" t="s">
        <v>57</v>
      </c>
      <c r="D14" s="11" t="s">
        <v>12</v>
      </c>
      <c r="E14" s="11">
        <v>5700631</v>
      </c>
      <c r="F14" s="15">
        <v>45998</v>
      </c>
      <c r="G14" s="11" t="s">
        <v>10</v>
      </c>
      <c r="H14" s="13" t="s">
        <v>58</v>
      </c>
      <c r="I14" s="14">
        <v>46518</v>
      </c>
      <c r="J14" s="11" t="s">
        <v>13</v>
      </c>
      <c r="K14" s="11">
        <v>1432</v>
      </c>
      <c r="L14" s="14">
        <v>46518</v>
      </c>
    </row>
    <row r="15" spans="1:12" x14ac:dyDescent="0.25">
      <c r="A15" s="6">
        <f t="shared" si="0"/>
        <v>13</v>
      </c>
      <c r="B15" s="9" t="s">
        <v>59</v>
      </c>
      <c r="C15" s="16" t="s">
        <v>60</v>
      </c>
      <c r="D15" s="11" t="s">
        <v>12</v>
      </c>
      <c r="E15" s="11">
        <v>3883051</v>
      </c>
      <c r="F15" s="15">
        <v>46013</v>
      </c>
      <c r="G15" s="12" t="s">
        <v>10</v>
      </c>
      <c r="H15" s="13" t="s">
        <v>61</v>
      </c>
      <c r="I15" s="14">
        <v>46787</v>
      </c>
      <c r="J15" s="11" t="s">
        <v>13</v>
      </c>
      <c r="K15" s="11">
        <v>3964</v>
      </c>
      <c r="L15" s="14">
        <v>46787</v>
      </c>
    </row>
    <row r="16" spans="1:12" x14ac:dyDescent="0.25">
      <c r="A16" s="6">
        <f t="shared" si="0"/>
        <v>14</v>
      </c>
      <c r="B16" s="9" t="s">
        <v>62</v>
      </c>
      <c r="C16" s="20" t="s">
        <v>63</v>
      </c>
      <c r="D16" s="11" t="s">
        <v>12</v>
      </c>
      <c r="E16" s="11">
        <v>3958976</v>
      </c>
      <c r="F16" s="14">
        <v>46019</v>
      </c>
      <c r="G16" s="11" t="s">
        <v>10</v>
      </c>
      <c r="H16" s="13" t="s">
        <v>64</v>
      </c>
      <c r="I16" s="14">
        <v>46718</v>
      </c>
      <c r="J16" s="11" t="s">
        <v>13</v>
      </c>
      <c r="K16" s="11">
        <v>4913</v>
      </c>
      <c r="L16" s="14">
        <v>46718</v>
      </c>
    </row>
    <row r="17" spans="1:12" x14ac:dyDescent="0.25">
      <c r="A17" s="6">
        <f t="shared" si="0"/>
        <v>15</v>
      </c>
      <c r="B17" s="10" t="s">
        <v>65</v>
      </c>
      <c r="C17" s="11" t="s">
        <v>66</v>
      </c>
      <c r="D17" s="11" t="s">
        <v>17</v>
      </c>
      <c r="E17" s="11">
        <v>7469866.7469867002</v>
      </c>
      <c r="F17" s="14">
        <v>45998</v>
      </c>
      <c r="G17" s="11" t="s">
        <v>10</v>
      </c>
      <c r="H17" s="13" t="s">
        <v>67</v>
      </c>
      <c r="I17" s="14">
        <v>46277</v>
      </c>
      <c r="J17" s="11" t="s">
        <v>68</v>
      </c>
      <c r="K17" s="11">
        <v>231306</v>
      </c>
      <c r="L17" s="14">
        <v>46277</v>
      </c>
    </row>
    <row r="18" spans="1:12" x14ac:dyDescent="0.25">
      <c r="A18" s="6">
        <f t="shared" si="0"/>
        <v>16</v>
      </c>
      <c r="B18" s="10" t="s">
        <v>69</v>
      </c>
      <c r="C18" s="13" t="s">
        <v>70</v>
      </c>
      <c r="D18" s="11" t="s">
        <v>39</v>
      </c>
      <c r="E18" s="11">
        <v>21510011.215100698</v>
      </c>
      <c r="F18" s="14">
        <v>46011</v>
      </c>
      <c r="G18" s="11" t="s">
        <v>34</v>
      </c>
      <c r="H18" s="13" t="s">
        <v>71</v>
      </c>
      <c r="I18" s="14">
        <v>46019</v>
      </c>
      <c r="J18" s="11" t="s">
        <v>19</v>
      </c>
      <c r="K18" s="11">
        <v>2242</v>
      </c>
      <c r="L18" s="14">
        <v>46320</v>
      </c>
    </row>
    <row r="19" spans="1:12" x14ac:dyDescent="0.25">
      <c r="A19" s="6">
        <f t="shared" si="0"/>
        <v>17</v>
      </c>
      <c r="B19" s="10" t="s">
        <v>72</v>
      </c>
      <c r="C19" s="11" t="s">
        <v>73</v>
      </c>
      <c r="D19" s="11" t="s">
        <v>12</v>
      </c>
      <c r="E19" s="11" t="s">
        <v>74</v>
      </c>
      <c r="F19" s="14">
        <v>46015</v>
      </c>
      <c r="G19" s="11" t="s">
        <v>14</v>
      </c>
      <c r="H19" s="13" t="s">
        <v>75</v>
      </c>
      <c r="I19" s="14">
        <v>46158</v>
      </c>
      <c r="J19" s="11" t="s">
        <v>13</v>
      </c>
      <c r="K19" s="11">
        <v>4750</v>
      </c>
      <c r="L19" s="14">
        <v>46158</v>
      </c>
    </row>
    <row r="20" spans="1:12" x14ac:dyDescent="0.25">
      <c r="A20" s="6">
        <f t="shared" si="0"/>
        <v>18</v>
      </c>
      <c r="B20" s="9" t="s">
        <v>76</v>
      </c>
      <c r="C20" s="11">
        <v>58</v>
      </c>
      <c r="D20" s="11" t="s">
        <v>39</v>
      </c>
      <c r="E20" s="11" t="s">
        <v>77</v>
      </c>
      <c r="F20" s="11" t="s">
        <v>95</v>
      </c>
      <c r="G20" s="11" t="s">
        <v>34</v>
      </c>
      <c r="H20" s="13" t="s">
        <v>78</v>
      </c>
      <c r="I20" s="14">
        <v>46019</v>
      </c>
      <c r="J20" s="11" t="s">
        <v>19</v>
      </c>
      <c r="K20" s="11">
        <v>2268</v>
      </c>
      <c r="L20" s="14">
        <v>46320</v>
      </c>
    </row>
    <row r="21" spans="1:12" x14ac:dyDescent="0.25">
      <c r="A21" s="6">
        <f t="shared" si="0"/>
        <v>19</v>
      </c>
      <c r="B21" s="9" t="s">
        <v>76</v>
      </c>
      <c r="C21" s="11">
        <v>55</v>
      </c>
      <c r="D21" s="11" t="s">
        <v>39</v>
      </c>
      <c r="E21" s="11" t="s">
        <v>79</v>
      </c>
      <c r="F21" s="14">
        <v>46015</v>
      </c>
      <c r="G21" s="11" t="s">
        <v>34</v>
      </c>
      <c r="H21" s="13" t="s">
        <v>80</v>
      </c>
      <c r="I21" s="14">
        <v>46014</v>
      </c>
      <c r="J21" s="11" t="s">
        <v>19</v>
      </c>
      <c r="K21" s="11">
        <v>2270</v>
      </c>
      <c r="L21" s="14">
        <v>46320</v>
      </c>
    </row>
    <row r="22" spans="1:12" x14ac:dyDescent="0.25">
      <c r="A22" s="6">
        <f t="shared" si="0"/>
        <v>20</v>
      </c>
      <c r="B22" s="10" t="s">
        <v>81</v>
      </c>
      <c r="C22" s="13" t="s">
        <v>82</v>
      </c>
      <c r="D22" s="11" t="s">
        <v>17</v>
      </c>
      <c r="E22" s="11">
        <v>7476968.7476968998</v>
      </c>
      <c r="F22" s="14">
        <v>46012</v>
      </c>
      <c r="G22" s="11" t="s">
        <v>10</v>
      </c>
      <c r="H22" s="13">
        <v>302767</v>
      </c>
      <c r="I22" s="14">
        <v>46277</v>
      </c>
      <c r="J22" s="11" t="s">
        <v>11</v>
      </c>
      <c r="K22" s="11">
        <v>2203965</v>
      </c>
      <c r="L22" s="14">
        <v>46179</v>
      </c>
    </row>
    <row r="23" spans="1:12" x14ac:dyDescent="0.25">
      <c r="A23" s="6">
        <f t="shared" si="0"/>
        <v>21</v>
      </c>
      <c r="B23" s="9" t="s">
        <v>83</v>
      </c>
      <c r="C23" s="11" t="s">
        <v>84</v>
      </c>
      <c r="D23" s="11" t="s">
        <v>12</v>
      </c>
      <c r="E23" s="11">
        <v>5843867</v>
      </c>
      <c r="F23" s="15">
        <v>46550</v>
      </c>
      <c r="G23" s="11" t="s">
        <v>14</v>
      </c>
      <c r="H23" s="13" t="s">
        <v>85</v>
      </c>
      <c r="I23" s="14">
        <v>46012</v>
      </c>
      <c r="J23" s="11" t="s">
        <v>86</v>
      </c>
      <c r="K23" s="11" t="s">
        <v>87</v>
      </c>
      <c r="L23" s="14">
        <v>46012</v>
      </c>
    </row>
    <row r="24" spans="1:12" x14ac:dyDescent="0.25">
      <c r="A24" s="6">
        <f t="shared" si="0"/>
        <v>22</v>
      </c>
      <c r="B24" s="10" t="s">
        <v>44</v>
      </c>
      <c r="C24" s="13" t="s">
        <v>88</v>
      </c>
      <c r="D24" s="11" t="s">
        <v>33</v>
      </c>
      <c r="E24" s="11">
        <v>22030009.2203</v>
      </c>
      <c r="F24" s="14">
        <v>46046</v>
      </c>
      <c r="G24" s="11" t="s">
        <v>45</v>
      </c>
      <c r="H24" s="13" t="s">
        <v>89</v>
      </c>
      <c r="I24" s="14">
        <v>46019</v>
      </c>
      <c r="J24" s="11" t="s">
        <v>19</v>
      </c>
      <c r="K24" s="11">
        <v>2254</v>
      </c>
      <c r="L24" s="14">
        <v>46019</v>
      </c>
    </row>
    <row r="25" spans="1:12" x14ac:dyDescent="0.25">
      <c r="A25" s="6">
        <f t="shared" si="0"/>
        <v>23</v>
      </c>
      <c r="B25" s="10" t="s">
        <v>44</v>
      </c>
      <c r="C25" s="13" t="s">
        <v>90</v>
      </c>
      <c r="D25" s="11" t="s">
        <v>33</v>
      </c>
      <c r="E25" s="11">
        <v>2203008.2203001799</v>
      </c>
      <c r="F25" s="14">
        <v>46046</v>
      </c>
      <c r="G25" s="11" t="s">
        <v>45</v>
      </c>
      <c r="H25" s="13">
        <v>12161321</v>
      </c>
      <c r="I25" s="14">
        <v>46019</v>
      </c>
      <c r="J25" s="11" t="s">
        <v>19</v>
      </c>
      <c r="K25" s="11">
        <v>2259</v>
      </c>
      <c r="L25" s="14">
        <v>46320</v>
      </c>
    </row>
    <row r="26" spans="1:12" x14ac:dyDescent="0.25">
      <c r="A26" s="6">
        <f t="shared" si="0"/>
        <v>24</v>
      </c>
      <c r="B26" s="10" t="s">
        <v>69</v>
      </c>
      <c r="C26" s="13" t="s">
        <v>21</v>
      </c>
      <c r="D26" s="11" t="s">
        <v>39</v>
      </c>
      <c r="E26" s="11">
        <v>22030005.215100698</v>
      </c>
      <c r="F26" s="11" t="s">
        <v>96</v>
      </c>
      <c r="G26" s="11" t="s">
        <v>34</v>
      </c>
      <c r="H26" s="13" t="s">
        <v>91</v>
      </c>
      <c r="I26" s="14">
        <v>46019</v>
      </c>
      <c r="J26" s="11" t="s">
        <v>19</v>
      </c>
      <c r="K26" s="11">
        <v>2272</v>
      </c>
      <c r="L26" s="14">
        <v>46016</v>
      </c>
    </row>
    <row r="27" spans="1:12" x14ac:dyDescent="0.25">
      <c r="A27" s="6">
        <f t="shared" si="0"/>
        <v>25</v>
      </c>
      <c r="B27" s="9" t="s">
        <v>20</v>
      </c>
      <c r="C27" s="16" t="s">
        <v>23</v>
      </c>
      <c r="D27" s="11" t="s">
        <v>17</v>
      </c>
      <c r="E27" s="11" t="s">
        <v>24</v>
      </c>
      <c r="F27" s="15">
        <v>46708</v>
      </c>
      <c r="G27" s="11" t="s">
        <v>14</v>
      </c>
      <c r="H27" s="13" t="s">
        <v>25</v>
      </c>
      <c r="I27" s="14">
        <v>46015</v>
      </c>
      <c r="J27" s="11" t="s">
        <v>13</v>
      </c>
      <c r="K27" s="11">
        <v>3188</v>
      </c>
      <c r="L27" s="14">
        <v>46019</v>
      </c>
    </row>
    <row r="28" spans="1:12" x14ac:dyDescent="0.25">
      <c r="A28" s="6">
        <f t="shared" si="0"/>
        <v>26</v>
      </c>
      <c r="B28" s="9" t="s">
        <v>92</v>
      </c>
      <c r="C28" s="20">
        <v>35</v>
      </c>
      <c r="D28" s="11" t="s">
        <v>16</v>
      </c>
      <c r="E28" s="11">
        <v>5819193</v>
      </c>
      <c r="F28" s="15">
        <v>46260</v>
      </c>
      <c r="G28" s="12" t="s">
        <v>10</v>
      </c>
      <c r="H28" s="13" t="s">
        <v>93</v>
      </c>
      <c r="I28" s="14">
        <v>46001</v>
      </c>
      <c r="J28" s="11" t="s">
        <v>13</v>
      </c>
      <c r="K28" s="11" t="s">
        <v>94</v>
      </c>
      <c r="L28" s="14">
        <v>46001</v>
      </c>
    </row>
  </sheetData>
  <sortState ref="B4:L98">
    <sortCondition ref="B4:B98"/>
  </sortState>
  <mergeCells count="2">
    <mergeCell ref="A1:L1"/>
    <mergeCell ref="B2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2025-11-28T04:02:58Z</dcterms:modified>
</cp:coreProperties>
</file>