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Лист1!$L$1:$L$69</definedName>
  </definedNames>
  <calcPr calcId="15251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<sst xmlns="http://schemas.openxmlformats.org/spreadsheetml/2006/main" count="293" uniqueCount="161">
  <si>
    <t>№ п/п</t>
  </si>
  <si>
    <t>Адрес</t>
  </si>
  <si>
    <t>Дата поверки расходомера</t>
  </si>
  <si>
    <t>Марка т/в</t>
  </si>
  <si>
    <t>Дата поверки тепловычислителя</t>
  </si>
  <si>
    <t>Марка ТСП</t>
  </si>
  <si>
    <t>№ ТСП</t>
  </si>
  <si>
    <t>Дата поверки ТСП</t>
  </si>
  <si>
    <t>Марка расходомера</t>
  </si>
  <si>
    <t>№ расходомера</t>
  </si>
  <si>
    <t>Список ЧЖД г. Павлодара с ПУ, у которых закончились сроки межповерочного интервала элементов ПУ 
по соcтоянию на 31.08.2024 года</t>
  </si>
  <si>
    <t>Абая</t>
  </si>
  <si>
    <t>Kamstrup A/S</t>
  </si>
  <si>
    <t>20-7383557/56</t>
  </si>
  <si>
    <t>ВКТ-7</t>
  </si>
  <si>
    <t>КТС-Б</t>
  </si>
  <si>
    <t>Ultraflow</t>
  </si>
  <si>
    <t>КТПТР-03</t>
  </si>
  <si>
    <t>Академика Маргулана</t>
  </si>
  <si>
    <t>ТСП001-01</t>
  </si>
  <si>
    <t>2939, 2940</t>
  </si>
  <si>
    <t>Амангельды</t>
  </si>
  <si>
    <t>Ultraflow 54</t>
  </si>
  <si>
    <t>14/5648446</t>
  </si>
  <si>
    <t>ТВ-7</t>
  </si>
  <si>
    <t>13-011406</t>
  </si>
  <si>
    <t>Архангельская</t>
  </si>
  <si>
    <t>18-5945937</t>
  </si>
  <si>
    <t>17-056370</t>
  </si>
  <si>
    <t>593/А</t>
  </si>
  <si>
    <t>Барнаульская</t>
  </si>
  <si>
    <t>69/1 кв. 1</t>
  </si>
  <si>
    <t>17-056640</t>
  </si>
  <si>
    <t>Баянаульская</t>
  </si>
  <si>
    <t>Itron</t>
  </si>
  <si>
    <t>Валиханова</t>
  </si>
  <si>
    <t>13-010946</t>
  </si>
  <si>
    <t>КТПТР</t>
  </si>
  <si>
    <t>4655/А</t>
  </si>
  <si>
    <t>Ultraflow 1.5</t>
  </si>
  <si>
    <t>14/5662259</t>
  </si>
  <si>
    <t>13-011269</t>
  </si>
  <si>
    <t>4651/А</t>
  </si>
  <si>
    <t>Желтоксан</t>
  </si>
  <si>
    <t>18/5945963</t>
  </si>
  <si>
    <t>929/А</t>
  </si>
  <si>
    <t>Достоевского</t>
  </si>
  <si>
    <t>Камзина</t>
  </si>
  <si>
    <t>156/4</t>
  </si>
  <si>
    <t>0831</t>
  </si>
  <si>
    <t>Камская</t>
  </si>
  <si>
    <t>Sono 1500</t>
  </si>
  <si>
    <t>Б.Жырау</t>
  </si>
  <si>
    <t>15/5725650</t>
  </si>
  <si>
    <t>1502/А</t>
  </si>
  <si>
    <t>Кривенко</t>
  </si>
  <si>
    <t>Itron 2.5</t>
  </si>
  <si>
    <t>0830</t>
  </si>
  <si>
    <t>Кубанская</t>
  </si>
  <si>
    <t>14/5648450</t>
  </si>
  <si>
    <t>13-010180</t>
  </si>
  <si>
    <t>1737/А</t>
  </si>
  <si>
    <t>Кустанайская</t>
  </si>
  <si>
    <t>Ultraflow 2.5</t>
  </si>
  <si>
    <t>Ледовского</t>
  </si>
  <si>
    <t>18/5945933</t>
  </si>
  <si>
    <t>ВКТ-7.01</t>
  </si>
  <si>
    <t>1481/А</t>
  </si>
  <si>
    <t>23</t>
  </si>
  <si>
    <t>18-5947150</t>
  </si>
  <si>
    <t>18-059701</t>
  </si>
  <si>
    <t>1348/А</t>
  </si>
  <si>
    <t>М.Горького</t>
  </si>
  <si>
    <t>Эльф</t>
  </si>
  <si>
    <t>7</t>
  </si>
  <si>
    <t>Московская</t>
  </si>
  <si>
    <t>34/1</t>
  </si>
  <si>
    <t>Омская</t>
  </si>
  <si>
    <t>Павлова</t>
  </si>
  <si>
    <t>70/2</t>
  </si>
  <si>
    <t>16-042078</t>
  </si>
  <si>
    <t>Kamstrup</t>
  </si>
  <si>
    <t>06/3648734</t>
  </si>
  <si>
    <t xml:space="preserve">Пер.Гоголя </t>
  </si>
  <si>
    <t>243/2</t>
  </si>
  <si>
    <t>Ultraflow 1,5</t>
  </si>
  <si>
    <t>18-5945930</t>
  </si>
  <si>
    <t>231</t>
  </si>
  <si>
    <t>18-5945962</t>
  </si>
  <si>
    <t>931/931А</t>
  </si>
  <si>
    <t>234</t>
  </si>
  <si>
    <t>18-5945964</t>
  </si>
  <si>
    <t>930/930А</t>
  </si>
  <si>
    <t>Проезд А (лесозавод)</t>
  </si>
  <si>
    <t>5</t>
  </si>
  <si>
    <t>18-5945966</t>
  </si>
  <si>
    <t>4434/4434А</t>
  </si>
  <si>
    <t>Проезд А</t>
  </si>
  <si>
    <t>13</t>
  </si>
  <si>
    <t>18-5945981</t>
  </si>
  <si>
    <t>Проезд С</t>
  </si>
  <si>
    <t>13/1</t>
  </si>
  <si>
    <t>КТПТР-05</t>
  </si>
  <si>
    <t>Путейская</t>
  </si>
  <si>
    <t>Multical</t>
  </si>
  <si>
    <t>"Kamstrup"</t>
  </si>
  <si>
    <t>Путинцева</t>
  </si>
  <si>
    <t>4/1</t>
  </si>
  <si>
    <t>0844</t>
  </si>
  <si>
    <t>Репина</t>
  </si>
  <si>
    <t>16/5788118</t>
  </si>
  <si>
    <t>ТВ-7-01</t>
  </si>
  <si>
    <t>16-027630</t>
  </si>
  <si>
    <t>1340, 1340А</t>
  </si>
  <si>
    <t>Совхозная</t>
  </si>
  <si>
    <t>Баян батыр</t>
  </si>
  <si>
    <t>77</t>
  </si>
  <si>
    <t>Ultraflow 3.0</t>
  </si>
  <si>
    <t>5222932</t>
  </si>
  <si>
    <t>Султанова</t>
  </si>
  <si>
    <t>Теплова</t>
  </si>
  <si>
    <t>2014/5654682</t>
  </si>
  <si>
    <t>13-009455</t>
  </si>
  <si>
    <t>1781/А</t>
  </si>
  <si>
    <t>Хайдарова</t>
  </si>
  <si>
    <t>ТСПТК-300</t>
  </si>
  <si>
    <t>11/1,11/2 (770)</t>
  </si>
  <si>
    <t>Шанина</t>
  </si>
  <si>
    <t>14</t>
  </si>
  <si>
    <t>12/5513437</t>
  </si>
  <si>
    <t>5876</t>
  </si>
  <si>
    <t>6 Проезд</t>
  </si>
  <si>
    <t>13-013498</t>
  </si>
  <si>
    <t>Дальневосточная</t>
  </si>
  <si>
    <t>106 кв.1</t>
  </si>
  <si>
    <t>16/5784985</t>
  </si>
  <si>
    <t>16-027809</t>
  </si>
  <si>
    <t>1570/А</t>
  </si>
  <si>
    <t>Акбеттау</t>
  </si>
  <si>
    <t>5А</t>
  </si>
  <si>
    <t>15/5734155</t>
  </si>
  <si>
    <t>1505/А</t>
  </si>
  <si>
    <t>14-5646933</t>
  </si>
  <si>
    <t>16-038701</t>
  </si>
  <si>
    <t>КТПТР-06</t>
  </si>
  <si>
    <t>2696/А</t>
  </si>
  <si>
    <t>МТН-25</t>
  </si>
  <si>
    <t>Multidata</t>
  </si>
  <si>
    <t>"JUMO"</t>
  </si>
  <si>
    <t>07082</t>
  </si>
  <si>
    <t>Проезд В</t>
  </si>
  <si>
    <t>Р.Люксембург</t>
  </si>
  <si>
    <t>Северная</t>
  </si>
  <si>
    <t>2257/А</t>
  </si>
  <si>
    <t>Таганрогская</t>
  </si>
  <si>
    <t>16/5793147</t>
  </si>
  <si>
    <t>16-027400</t>
  </si>
  <si>
    <t>5865, 5865А</t>
  </si>
  <si>
    <t>Уральская</t>
  </si>
  <si>
    <t>46</t>
  </si>
  <si>
    <t>15/5700644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</si>
</sst>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pane ySplit="2" topLeftCell="A3" activePane="bottomLeft" state="frozen"/>
      <selection pane="bottomLeft" activeCell="E46" sqref="E46"/>
    </sheetView>
  </sheetViews>
  <sheetFormatPr defaultRowHeight="15" x14ac:dyDescent="0.25"/>
  <cols>
    <col min="1" max="1" width="6.85546875" style="1" bestFit="1" customWidth="1"/>
    <col min="2" max="2" width="24" style="1" bestFit="1" customWidth="1"/>
    <col min="3" max="3" width="11.28515625" style="4" bestFit="1" customWidth="1"/>
    <col min="4" max="4" width="17.140625" style="3" customWidth="1"/>
    <col min="5" max="5" width="21.5703125" style="3" bestFit="1" customWidth="1"/>
    <col min="6" max="6" width="21.85546875" style="3" bestFit="1" customWidth="1"/>
    <col min="7" max="7" width="15.140625" style="3" bestFit="1" customWidth="1"/>
    <col min="8" max="8" width="10.140625" style="3" bestFit="1" customWidth="1"/>
    <col min="9" max="9" width="16.85546875" style="3" bestFit="1" customWidth="1"/>
    <col min="10" max="10" width="15.140625" style="3" bestFit="1" customWidth="1"/>
    <col min="11" max="11" width="18" style="3" bestFit="1" customWidth="1"/>
    <col min="12" max="12" width="14.7109375" style="3" bestFit="1" customWidth="1"/>
    <col min="13" max="16384" width="9.140625" style="1"/>
  </cols>
  <sheetData>
    <row r="1" spans="1:12" ht="32.25" customHeight="1" x14ac:dyDescent="0.25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2.75" x14ac:dyDescent="0.25">
      <c r="A2" s="5" t="s">
        <v>0</v>
      </c>
      <c r="B2" s="8" t="s">
        <v>1</v>
      </c>
      <c r="C2" s="8"/>
      <c r="D2" s="2" t="s">
        <v>8</v>
      </c>
      <c r="E2" s="2" t="s">
        <v>9</v>
      </c>
      <c r="F2" s="2" t="s">
        <v>2</v>
      </c>
      <c r="G2" s="2" t="s">
        <v>3</v>
      </c>
      <c r="H2" s="2"/>
      <c r="I2" s="2" t="s">
        <v>4</v>
      </c>
      <c r="J2" s="2" t="s">
        <v>5</v>
      </c>
      <c r="K2" s="2" t="s">
        <v>6</v>
      </c>
      <c r="L2" s="2" t="s">
        <v>7</v>
      </c>
    </row>
    <row r="3" spans="1:12" x14ac:dyDescent="0.25">
      <c r="A3" s="9">
        <f>1</f>
        <v>1</v>
      </c>
      <c r="B3" s="10" t="s">
        <v>11</v>
      </c>
      <c r="C3" s="11">
        <v>427</v>
      </c>
      <c r="D3" s="17" t="s">
        <v>12</v>
      </c>
      <c r="E3" s="17" t="s">
        <v>13</v>
      </c>
      <c r="F3" s="22">
        <v>45517</v>
      </c>
      <c r="G3" s="17" t="s">
        <v>14</v>
      </c>
      <c r="H3" s="18">
        <v>293359</v>
      </c>
      <c r="I3" s="20">
        <v>45549</v>
      </c>
      <c r="J3" s="17" t="s">
        <v>15</v>
      </c>
      <c r="K3" s="17">
        <v>2017315</v>
      </c>
      <c r="L3" s="20">
        <v>46257</v>
      </c>
    </row>
    <row r="4" spans="1:12" x14ac:dyDescent="0.25">
      <c r="A4" s="9">
        <f>1+A3</f>
        <v>2</v>
      </c>
      <c r="B4" s="12" t="s">
        <v>11</v>
      </c>
      <c r="C4" s="11">
        <v>151</v>
      </c>
      <c r="D4" s="17" t="s">
        <v>16</v>
      </c>
      <c r="E4" s="17">
        <v>3876141</v>
      </c>
      <c r="F4" s="22">
        <v>45511</v>
      </c>
      <c r="G4" s="19" t="s">
        <v>14</v>
      </c>
      <c r="H4" s="18">
        <v>108244</v>
      </c>
      <c r="I4" s="20">
        <v>46232</v>
      </c>
      <c r="J4" s="17" t="s">
        <v>17</v>
      </c>
      <c r="K4" s="17">
        <v>1377</v>
      </c>
      <c r="L4" s="20">
        <v>46232</v>
      </c>
    </row>
    <row r="5" spans="1:12" x14ac:dyDescent="0.25">
      <c r="A5" s="9">
        <f t="shared" ref="A5:A52" si="0">1+A4</f>
        <v>3</v>
      </c>
      <c r="B5" s="10" t="s">
        <v>18</v>
      </c>
      <c r="C5" s="11">
        <v>198</v>
      </c>
      <c r="D5" s="17" t="s">
        <v>16</v>
      </c>
      <c r="E5" s="17">
        <v>3917303</v>
      </c>
      <c r="F5" s="22">
        <v>45532</v>
      </c>
      <c r="G5" s="17" t="s">
        <v>14</v>
      </c>
      <c r="H5" s="18">
        <v>135560</v>
      </c>
      <c r="I5" s="20">
        <v>45532</v>
      </c>
      <c r="J5" s="17" t="s">
        <v>19</v>
      </c>
      <c r="K5" s="17" t="s">
        <v>20</v>
      </c>
      <c r="L5" s="20">
        <v>45532</v>
      </c>
    </row>
    <row r="6" spans="1:12" x14ac:dyDescent="0.25">
      <c r="A6" s="9">
        <f t="shared" si="0"/>
        <v>4</v>
      </c>
      <c r="B6" s="10" t="s">
        <v>21</v>
      </c>
      <c r="C6" s="11">
        <v>27</v>
      </c>
      <c r="D6" s="17" t="s">
        <v>22</v>
      </c>
      <c r="E6" s="17" t="s">
        <v>23</v>
      </c>
      <c r="F6" s="22">
        <v>45516</v>
      </c>
      <c r="G6" s="17" t="s">
        <v>24</v>
      </c>
      <c r="H6" s="18" t="s">
        <v>25</v>
      </c>
      <c r="I6" s="20">
        <v>46230</v>
      </c>
      <c r="J6" s="17" t="s">
        <v>17</v>
      </c>
      <c r="K6" s="17">
        <v>4759</v>
      </c>
      <c r="L6" s="20">
        <v>46230</v>
      </c>
    </row>
    <row r="7" spans="1:12" x14ac:dyDescent="0.25">
      <c r="A7" s="9">
        <f t="shared" si="0"/>
        <v>5</v>
      </c>
      <c r="B7" s="10" t="s">
        <v>26</v>
      </c>
      <c r="C7" s="11">
        <v>82</v>
      </c>
      <c r="D7" s="17" t="s">
        <v>16</v>
      </c>
      <c r="E7" s="17" t="s">
        <v>27</v>
      </c>
      <c r="F7" s="20">
        <v>45518</v>
      </c>
      <c r="G7" s="17" t="s">
        <v>24</v>
      </c>
      <c r="H7" s="18" t="s">
        <v>28</v>
      </c>
      <c r="I7" s="20">
        <v>46078</v>
      </c>
      <c r="J7" s="17" t="s">
        <v>17</v>
      </c>
      <c r="K7" s="17" t="s">
        <v>29</v>
      </c>
      <c r="L7" s="20">
        <v>46078</v>
      </c>
    </row>
    <row r="8" spans="1:12" x14ac:dyDescent="0.25">
      <c r="A8" s="9">
        <f t="shared" si="0"/>
        <v>6</v>
      </c>
      <c r="B8" s="13" t="s">
        <v>30</v>
      </c>
      <c r="C8" s="14" t="s">
        <v>31</v>
      </c>
      <c r="D8" s="17" t="s">
        <v>16</v>
      </c>
      <c r="E8" s="17">
        <v>5947160</v>
      </c>
      <c r="F8" s="22">
        <v>45525</v>
      </c>
      <c r="G8" s="17" t="s">
        <v>24</v>
      </c>
      <c r="H8" s="18" t="s">
        <v>32</v>
      </c>
      <c r="I8" s="20">
        <v>46189</v>
      </c>
      <c r="J8" s="17" t="s">
        <v>17</v>
      </c>
      <c r="K8" s="17">
        <v>1300</v>
      </c>
      <c r="L8" s="20">
        <v>46189</v>
      </c>
    </row>
    <row r="9" spans="1:12" x14ac:dyDescent="0.25">
      <c r="A9" s="9">
        <f t="shared" si="0"/>
        <v>7</v>
      </c>
      <c r="B9" s="10" t="s">
        <v>33</v>
      </c>
      <c r="C9" s="11">
        <v>24</v>
      </c>
      <c r="D9" s="17" t="s">
        <v>34</v>
      </c>
      <c r="E9" s="17">
        <v>12353586</v>
      </c>
      <c r="F9" s="22">
        <v>45532</v>
      </c>
      <c r="G9" s="17" t="s">
        <v>14</v>
      </c>
      <c r="H9" s="18">
        <v>181771</v>
      </c>
      <c r="I9" s="20">
        <v>45556</v>
      </c>
      <c r="J9" s="17" t="s">
        <v>15</v>
      </c>
      <c r="K9" s="17">
        <v>1224020</v>
      </c>
      <c r="L9" s="20">
        <v>45556</v>
      </c>
    </row>
    <row r="10" spans="1:12" x14ac:dyDescent="0.25">
      <c r="A10" s="9">
        <f t="shared" si="0"/>
        <v>8</v>
      </c>
      <c r="B10" s="10" t="s">
        <v>35</v>
      </c>
      <c r="C10" s="11">
        <v>48</v>
      </c>
      <c r="D10" s="17" t="s">
        <v>16</v>
      </c>
      <c r="E10" s="17">
        <v>5662263</v>
      </c>
      <c r="F10" s="22">
        <v>45516</v>
      </c>
      <c r="G10" s="17" t="s">
        <v>24</v>
      </c>
      <c r="H10" s="18" t="s">
        <v>36</v>
      </c>
      <c r="I10" s="20">
        <v>46230</v>
      </c>
      <c r="J10" s="17" t="s">
        <v>37</v>
      </c>
      <c r="K10" s="17" t="s">
        <v>38</v>
      </c>
      <c r="L10" s="20">
        <v>46230</v>
      </c>
    </row>
    <row r="11" spans="1:12" x14ac:dyDescent="0.25">
      <c r="A11" s="9">
        <f t="shared" si="0"/>
        <v>9</v>
      </c>
      <c r="B11" s="10" t="s">
        <v>35</v>
      </c>
      <c r="C11" s="11">
        <v>46</v>
      </c>
      <c r="D11" s="17" t="s">
        <v>39</v>
      </c>
      <c r="E11" s="17" t="s">
        <v>40</v>
      </c>
      <c r="F11" s="22">
        <v>45516</v>
      </c>
      <c r="G11" s="17" t="s">
        <v>24</v>
      </c>
      <c r="H11" s="18" t="s">
        <v>41</v>
      </c>
      <c r="I11" s="20">
        <v>46230</v>
      </c>
      <c r="J11" s="17" t="s">
        <v>17</v>
      </c>
      <c r="K11" s="17" t="s">
        <v>42</v>
      </c>
      <c r="L11" s="20">
        <v>46230</v>
      </c>
    </row>
    <row r="12" spans="1:12" x14ac:dyDescent="0.25">
      <c r="A12" s="9">
        <f t="shared" si="0"/>
        <v>10</v>
      </c>
      <c r="B12" s="13" t="s">
        <v>43</v>
      </c>
      <c r="C12" s="14">
        <v>165</v>
      </c>
      <c r="D12" s="17" t="s">
        <v>16</v>
      </c>
      <c r="E12" s="17" t="s">
        <v>44</v>
      </c>
      <c r="F12" s="20">
        <v>45518</v>
      </c>
      <c r="G12" s="17" t="s">
        <v>14</v>
      </c>
      <c r="H12" s="18">
        <v>281347</v>
      </c>
      <c r="I12" s="20">
        <v>46082</v>
      </c>
      <c r="J12" s="17" t="s">
        <v>17</v>
      </c>
      <c r="K12" s="17" t="s">
        <v>45</v>
      </c>
      <c r="L12" s="20">
        <v>46082</v>
      </c>
    </row>
    <row r="13" spans="1:12" x14ac:dyDescent="0.25">
      <c r="A13" s="9">
        <f t="shared" si="0"/>
        <v>11</v>
      </c>
      <c r="B13" s="15" t="s">
        <v>46</v>
      </c>
      <c r="C13" s="16">
        <v>105</v>
      </c>
      <c r="D13" s="21" t="s">
        <v>16</v>
      </c>
      <c r="E13" s="21">
        <v>3941059</v>
      </c>
      <c r="F13" s="23">
        <v>45515</v>
      </c>
      <c r="G13" s="21" t="s">
        <v>14</v>
      </c>
      <c r="H13" s="21">
        <v>140126</v>
      </c>
      <c r="I13" s="23">
        <v>45514</v>
      </c>
      <c r="J13" s="21" t="s">
        <v>17</v>
      </c>
      <c r="K13" s="21">
        <v>4066</v>
      </c>
      <c r="L13" s="23">
        <v>45515</v>
      </c>
    </row>
    <row r="14" spans="1:12" x14ac:dyDescent="0.25">
      <c r="A14" s="9">
        <f t="shared" si="0"/>
        <v>12</v>
      </c>
      <c r="B14" s="15" t="s">
        <v>47</v>
      </c>
      <c r="C14" s="16" t="s">
        <v>48</v>
      </c>
      <c r="D14" s="21" t="s">
        <v>34</v>
      </c>
      <c r="E14" s="21">
        <v>12200102</v>
      </c>
      <c r="F14" s="23">
        <v>45528</v>
      </c>
      <c r="G14" s="21" t="s">
        <v>14</v>
      </c>
      <c r="H14" s="21">
        <v>146812</v>
      </c>
      <c r="I14" s="23">
        <v>45546</v>
      </c>
      <c r="J14" s="21" t="s">
        <v>15</v>
      </c>
      <c r="K14" s="21" t="s">
        <v>49</v>
      </c>
      <c r="L14" s="23">
        <v>45546</v>
      </c>
    </row>
    <row r="15" spans="1:12" x14ac:dyDescent="0.25">
      <c r="A15" s="9">
        <f t="shared" si="0"/>
        <v>13</v>
      </c>
      <c r="B15" s="15" t="s">
        <v>50</v>
      </c>
      <c r="C15" s="16">
        <v>23</v>
      </c>
      <c r="D15" s="21" t="s">
        <v>51</v>
      </c>
      <c r="E15" s="21">
        <v>44819700</v>
      </c>
      <c r="F15" s="23">
        <v>45530</v>
      </c>
      <c r="G15" s="21" t="s">
        <v>14</v>
      </c>
      <c r="H15" s="21">
        <v>171389</v>
      </c>
      <c r="I15" s="23">
        <v>45530</v>
      </c>
      <c r="J15" s="21" t="s">
        <v>17</v>
      </c>
      <c r="K15" s="21">
        <v>3332</v>
      </c>
      <c r="L15" s="23">
        <v>45530</v>
      </c>
    </row>
    <row r="16" spans="1:12" x14ac:dyDescent="0.25">
      <c r="A16" s="9">
        <f t="shared" si="0"/>
        <v>14</v>
      </c>
      <c r="B16" s="15" t="s">
        <v>52</v>
      </c>
      <c r="C16" s="16">
        <v>111</v>
      </c>
      <c r="D16" s="21" t="s">
        <v>51</v>
      </c>
      <c r="E16" s="21">
        <v>44819681</v>
      </c>
      <c r="F16" s="23">
        <v>45517</v>
      </c>
      <c r="G16" s="21" t="s">
        <v>14</v>
      </c>
      <c r="H16" s="21">
        <v>162989</v>
      </c>
      <c r="I16" s="23">
        <v>45517</v>
      </c>
      <c r="J16" s="21" t="s">
        <v>17</v>
      </c>
      <c r="K16" s="21">
        <v>2838</v>
      </c>
      <c r="L16" s="23">
        <v>45517</v>
      </c>
    </row>
    <row r="17" spans="1:12" x14ac:dyDescent="0.25">
      <c r="A17" s="9">
        <f t="shared" si="0"/>
        <v>15</v>
      </c>
      <c r="B17" s="15" t="s">
        <v>52</v>
      </c>
      <c r="C17" s="16">
        <v>266</v>
      </c>
      <c r="D17" s="21" t="s">
        <v>22</v>
      </c>
      <c r="E17" s="21" t="s">
        <v>53</v>
      </c>
      <c r="F17" s="23">
        <v>45518</v>
      </c>
      <c r="G17" s="21" t="s">
        <v>14</v>
      </c>
      <c r="H17" s="21">
        <v>269293</v>
      </c>
      <c r="I17" s="23">
        <v>45564</v>
      </c>
      <c r="J17" s="21" t="s">
        <v>17</v>
      </c>
      <c r="K17" s="21" t="s">
        <v>54</v>
      </c>
      <c r="L17" s="23">
        <v>45564</v>
      </c>
    </row>
    <row r="18" spans="1:12" x14ac:dyDescent="0.25">
      <c r="A18" s="9">
        <f t="shared" si="0"/>
        <v>16</v>
      </c>
      <c r="B18" s="15" t="s">
        <v>55</v>
      </c>
      <c r="C18" s="16">
        <v>50</v>
      </c>
      <c r="D18" s="21" t="s">
        <v>34</v>
      </c>
      <c r="E18" s="21">
        <v>12200100</v>
      </c>
      <c r="F18" s="23">
        <v>45528</v>
      </c>
      <c r="G18" s="21" t="s">
        <v>14</v>
      </c>
      <c r="H18" s="21">
        <v>151926</v>
      </c>
      <c r="I18" s="23">
        <v>46533</v>
      </c>
      <c r="J18" s="21" t="s">
        <v>15</v>
      </c>
      <c r="K18" s="21">
        <v>828</v>
      </c>
      <c r="L18" s="23">
        <v>46533</v>
      </c>
    </row>
    <row r="19" spans="1:12" x14ac:dyDescent="0.25">
      <c r="A19" s="9">
        <f t="shared" si="0"/>
        <v>17</v>
      </c>
      <c r="B19" s="15" t="s">
        <v>55</v>
      </c>
      <c r="C19" s="16">
        <v>54</v>
      </c>
      <c r="D19" s="21" t="s">
        <v>56</v>
      </c>
      <c r="E19" s="21">
        <v>12200103</v>
      </c>
      <c r="F19" s="23">
        <v>45528</v>
      </c>
      <c r="G19" s="21" t="s">
        <v>14</v>
      </c>
      <c r="H19" s="21">
        <v>149019</v>
      </c>
      <c r="I19" s="23">
        <v>46594</v>
      </c>
      <c r="J19" s="21" t="s">
        <v>15</v>
      </c>
      <c r="K19" s="21" t="s">
        <v>57</v>
      </c>
      <c r="L19" s="23">
        <v>46594</v>
      </c>
    </row>
    <row r="20" spans="1:12" x14ac:dyDescent="0.25">
      <c r="A20" s="9">
        <f t="shared" si="0"/>
        <v>18</v>
      </c>
      <c r="B20" s="15" t="s">
        <v>58</v>
      </c>
      <c r="C20" s="16">
        <v>80</v>
      </c>
      <c r="D20" s="21" t="s">
        <v>39</v>
      </c>
      <c r="E20" s="21" t="s">
        <v>59</v>
      </c>
      <c r="F20" s="23">
        <v>45516</v>
      </c>
      <c r="G20" s="21" t="s">
        <v>24</v>
      </c>
      <c r="H20" s="21" t="s">
        <v>60</v>
      </c>
      <c r="I20" s="23">
        <v>46230</v>
      </c>
      <c r="J20" s="21" t="s">
        <v>17</v>
      </c>
      <c r="K20" s="21" t="s">
        <v>61</v>
      </c>
      <c r="L20" s="23">
        <v>46230</v>
      </c>
    </row>
    <row r="21" spans="1:12" x14ac:dyDescent="0.25">
      <c r="A21" s="9">
        <f t="shared" si="0"/>
        <v>19</v>
      </c>
      <c r="B21" s="15" t="s">
        <v>62</v>
      </c>
      <c r="C21" s="16">
        <v>77</v>
      </c>
      <c r="D21" s="21" t="s">
        <v>63</v>
      </c>
      <c r="E21" s="21">
        <v>5506603</v>
      </c>
      <c r="F21" s="23">
        <v>45520</v>
      </c>
      <c r="G21" s="21" t="s">
        <v>14</v>
      </c>
      <c r="H21" s="21">
        <v>170558</v>
      </c>
      <c r="I21" s="23">
        <v>45551</v>
      </c>
      <c r="J21" s="21" t="s">
        <v>17</v>
      </c>
      <c r="K21" s="21">
        <v>3275</v>
      </c>
      <c r="L21" s="23">
        <v>45551</v>
      </c>
    </row>
    <row r="22" spans="1:12" x14ac:dyDescent="0.25">
      <c r="A22" s="9">
        <f t="shared" si="0"/>
        <v>20</v>
      </c>
      <c r="B22" s="15" t="s">
        <v>64</v>
      </c>
      <c r="C22" s="16">
        <v>43</v>
      </c>
      <c r="D22" s="21" t="s">
        <v>39</v>
      </c>
      <c r="E22" s="21" t="s">
        <v>65</v>
      </c>
      <c r="F22" s="23">
        <v>45518</v>
      </c>
      <c r="G22" s="21" t="s">
        <v>66</v>
      </c>
      <c r="H22" s="21">
        <v>281386</v>
      </c>
      <c r="I22" s="23">
        <v>46138</v>
      </c>
      <c r="J22" s="21" t="s">
        <v>17</v>
      </c>
      <c r="K22" s="21" t="s">
        <v>67</v>
      </c>
      <c r="L22" s="23">
        <v>46518</v>
      </c>
    </row>
    <row r="23" spans="1:12" x14ac:dyDescent="0.25">
      <c r="A23" s="9">
        <f t="shared" si="0"/>
        <v>21</v>
      </c>
      <c r="B23" s="15" t="s">
        <v>64</v>
      </c>
      <c r="C23" s="16" t="s">
        <v>68</v>
      </c>
      <c r="D23" s="21" t="s">
        <v>16</v>
      </c>
      <c r="E23" s="21" t="s">
        <v>69</v>
      </c>
      <c r="F23" s="23">
        <v>45525</v>
      </c>
      <c r="G23" s="21" t="s">
        <v>24</v>
      </c>
      <c r="H23" s="21" t="s">
        <v>70</v>
      </c>
      <c r="I23" s="23">
        <v>46138</v>
      </c>
      <c r="J23" s="21" t="s">
        <v>17</v>
      </c>
      <c r="K23" s="21" t="s">
        <v>71</v>
      </c>
      <c r="L23" s="23">
        <v>46138</v>
      </c>
    </row>
    <row r="24" spans="1:12" x14ac:dyDescent="0.25">
      <c r="A24" s="9">
        <f t="shared" si="0"/>
        <v>22</v>
      </c>
      <c r="B24" s="15" t="s">
        <v>72</v>
      </c>
      <c r="C24" s="16">
        <v>162</v>
      </c>
      <c r="D24" s="21" t="s">
        <v>16</v>
      </c>
      <c r="E24" s="21">
        <v>3945577</v>
      </c>
      <c r="F24" s="23">
        <v>45520</v>
      </c>
      <c r="G24" s="21" t="s">
        <v>73</v>
      </c>
      <c r="H24" s="21">
        <v>57093311</v>
      </c>
      <c r="I24" s="23">
        <v>45956</v>
      </c>
      <c r="J24" s="21" t="s">
        <v>15</v>
      </c>
      <c r="K24" s="21">
        <v>16367</v>
      </c>
      <c r="L24" s="23">
        <v>45956</v>
      </c>
    </row>
    <row r="25" spans="1:12" x14ac:dyDescent="0.25">
      <c r="A25" s="9">
        <f t="shared" si="0"/>
        <v>23</v>
      </c>
      <c r="B25" s="15" t="s">
        <v>75</v>
      </c>
      <c r="C25" s="16" t="s">
        <v>76</v>
      </c>
      <c r="D25" s="21" t="s">
        <v>51</v>
      </c>
      <c r="E25" s="21">
        <v>44713107</v>
      </c>
      <c r="F25" s="23">
        <v>45517</v>
      </c>
      <c r="G25" s="21" t="s">
        <v>14</v>
      </c>
      <c r="H25" s="21">
        <v>163192</v>
      </c>
      <c r="I25" s="23">
        <v>45517</v>
      </c>
      <c r="J25" s="21" t="s">
        <v>17</v>
      </c>
      <c r="K25" s="21">
        <v>1839</v>
      </c>
      <c r="L25" s="23">
        <v>45517</v>
      </c>
    </row>
    <row r="26" spans="1:12" x14ac:dyDescent="0.25">
      <c r="A26" s="9">
        <f t="shared" si="0"/>
        <v>24</v>
      </c>
      <c r="B26" s="15" t="s">
        <v>78</v>
      </c>
      <c r="C26" s="16" t="s">
        <v>79</v>
      </c>
      <c r="D26" s="21" t="s">
        <v>16</v>
      </c>
      <c r="E26" s="21">
        <v>3655093</v>
      </c>
      <c r="F26" s="23">
        <v>45528</v>
      </c>
      <c r="G26" s="21" t="s">
        <v>24</v>
      </c>
      <c r="H26" s="21" t="s">
        <v>80</v>
      </c>
      <c r="I26" s="23">
        <v>45850</v>
      </c>
      <c r="J26" s="21" t="s">
        <v>81</v>
      </c>
      <c r="K26" s="21" t="s">
        <v>82</v>
      </c>
      <c r="L26" s="23">
        <v>45528</v>
      </c>
    </row>
    <row r="27" spans="1:12" x14ac:dyDescent="0.25">
      <c r="A27" s="9">
        <f t="shared" si="0"/>
        <v>25</v>
      </c>
      <c r="B27" s="15" t="s">
        <v>83</v>
      </c>
      <c r="C27" s="16" t="s">
        <v>84</v>
      </c>
      <c r="D27" s="21" t="s">
        <v>85</v>
      </c>
      <c r="E27" s="21" t="s">
        <v>86</v>
      </c>
      <c r="F27" s="23">
        <v>45518</v>
      </c>
      <c r="G27" s="21" t="s">
        <v>14</v>
      </c>
      <c r="H27" s="21">
        <v>282567</v>
      </c>
      <c r="I27" s="23">
        <v>46084</v>
      </c>
      <c r="J27" s="21" t="s">
        <v>17</v>
      </c>
      <c r="K27" s="21">
        <v>3571</v>
      </c>
      <c r="L27" s="23">
        <v>46084</v>
      </c>
    </row>
    <row r="28" spans="1:12" x14ac:dyDescent="0.25">
      <c r="A28" s="9">
        <f t="shared" si="0"/>
        <v>26</v>
      </c>
      <c r="B28" s="15" t="s">
        <v>83</v>
      </c>
      <c r="C28" s="16" t="s">
        <v>87</v>
      </c>
      <c r="D28" s="21" t="s">
        <v>85</v>
      </c>
      <c r="E28" s="21" t="s">
        <v>88</v>
      </c>
      <c r="F28" s="23">
        <v>45518</v>
      </c>
      <c r="G28" s="21" t="s">
        <v>14</v>
      </c>
      <c r="H28" s="21">
        <v>282055</v>
      </c>
      <c r="I28" s="23">
        <v>46077</v>
      </c>
      <c r="J28" s="21" t="s">
        <v>17</v>
      </c>
      <c r="K28" s="21" t="s">
        <v>89</v>
      </c>
      <c r="L28" s="23">
        <v>46077</v>
      </c>
    </row>
    <row r="29" spans="1:12" x14ac:dyDescent="0.25">
      <c r="A29" s="9">
        <f t="shared" si="0"/>
        <v>27</v>
      </c>
      <c r="B29" s="15" t="s">
        <v>83</v>
      </c>
      <c r="C29" s="16" t="s">
        <v>90</v>
      </c>
      <c r="D29" s="21" t="s">
        <v>85</v>
      </c>
      <c r="E29" s="21" t="s">
        <v>91</v>
      </c>
      <c r="F29" s="23">
        <v>45518</v>
      </c>
      <c r="G29" s="21" t="s">
        <v>14</v>
      </c>
      <c r="H29" s="21">
        <v>280509</v>
      </c>
      <c r="I29" s="23">
        <v>46077</v>
      </c>
      <c r="J29" s="21" t="s">
        <v>17</v>
      </c>
      <c r="K29" s="21" t="s">
        <v>92</v>
      </c>
      <c r="L29" s="23">
        <v>46077</v>
      </c>
    </row>
    <row r="30" spans="1:12" x14ac:dyDescent="0.25">
      <c r="A30" s="9">
        <f t="shared" si="0"/>
        <v>28</v>
      </c>
      <c r="B30" s="15" t="s">
        <v>93</v>
      </c>
      <c r="C30" s="16" t="s">
        <v>94</v>
      </c>
      <c r="D30" s="21" t="s">
        <v>16</v>
      </c>
      <c r="E30" s="21" t="s">
        <v>95</v>
      </c>
      <c r="F30" s="23">
        <v>45518</v>
      </c>
      <c r="G30" s="21" t="s">
        <v>14</v>
      </c>
      <c r="H30" s="21">
        <v>282568</v>
      </c>
      <c r="I30" s="23">
        <v>46238</v>
      </c>
      <c r="J30" s="21" t="s">
        <v>17</v>
      </c>
      <c r="K30" s="21" t="s">
        <v>96</v>
      </c>
      <c r="L30" s="23">
        <v>46238</v>
      </c>
    </row>
    <row r="31" spans="1:12" x14ac:dyDescent="0.25">
      <c r="A31" s="9">
        <f t="shared" si="0"/>
        <v>29</v>
      </c>
      <c r="B31" s="15" t="s">
        <v>97</v>
      </c>
      <c r="C31" s="16" t="s">
        <v>98</v>
      </c>
      <c r="D31" s="21" t="s">
        <v>16</v>
      </c>
      <c r="E31" s="21" t="s">
        <v>99</v>
      </c>
      <c r="F31" s="23">
        <v>45518</v>
      </c>
      <c r="G31" s="21" t="s">
        <v>14</v>
      </c>
      <c r="H31" s="21">
        <v>281359</v>
      </c>
      <c r="I31" s="23">
        <v>46063</v>
      </c>
      <c r="J31" s="21" t="s">
        <v>17</v>
      </c>
      <c r="K31" s="21">
        <v>906</v>
      </c>
      <c r="L31" s="23">
        <v>46063</v>
      </c>
    </row>
    <row r="32" spans="1:12" x14ac:dyDescent="0.25">
      <c r="A32" s="9">
        <f t="shared" si="0"/>
        <v>30</v>
      </c>
      <c r="B32" s="15" t="s">
        <v>100</v>
      </c>
      <c r="C32" s="16" t="s">
        <v>101</v>
      </c>
      <c r="D32" s="21" t="s">
        <v>16</v>
      </c>
      <c r="E32" s="21">
        <v>5945928</v>
      </c>
      <c r="F32" s="23">
        <v>45518</v>
      </c>
      <c r="G32" s="21" t="s">
        <v>14</v>
      </c>
      <c r="H32" s="21">
        <v>282104</v>
      </c>
      <c r="I32" s="23">
        <v>46251</v>
      </c>
      <c r="J32" s="21" t="s">
        <v>102</v>
      </c>
      <c r="K32" s="21">
        <v>1732070</v>
      </c>
      <c r="L32" s="23">
        <v>46251</v>
      </c>
    </row>
    <row r="33" spans="1:12" x14ac:dyDescent="0.25">
      <c r="A33" s="9">
        <f t="shared" si="0"/>
        <v>31</v>
      </c>
      <c r="B33" s="15" t="s">
        <v>103</v>
      </c>
      <c r="C33" s="16">
        <v>60</v>
      </c>
      <c r="D33" s="21" t="s">
        <v>16</v>
      </c>
      <c r="E33" s="21">
        <v>3752650</v>
      </c>
      <c r="F33" s="23">
        <v>45521</v>
      </c>
      <c r="G33" s="21" t="s">
        <v>104</v>
      </c>
      <c r="H33" s="21">
        <v>5209463</v>
      </c>
      <c r="I33" s="23">
        <v>46600</v>
      </c>
      <c r="J33" s="21" t="s">
        <v>105</v>
      </c>
      <c r="K33" s="21">
        <v>3752940</v>
      </c>
      <c r="L33" s="23">
        <v>45521</v>
      </c>
    </row>
    <row r="34" spans="1:12" x14ac:dyDescent="0.25">
      <c r="A34" s="9">
        <f t="shared" si="0"/>
        <v>32</v>
      </c>
      <c r="B34" s="15" t="s">
        <v>106</v>
      </c>
      <c r="C34" s="16" t="s">
        <v>107</v>
      </c>
      <c r="D34" s="21" t="s">
        <v>39</v>
      </c>
      <c r="E34" s="21">
        <v>3991952</v>
      </c>
      <c r="F34" s="23">
        <v>45520</v>
      </c>
      <c r="G34" s="21" t="s">
        <v>14</v>
      </c>
      <c r="H34" s="21">
        <v>158882</v>
      </c>
      <c r="I34" s="23">
        <v>46545</v>
      </c>
      <c r="J34" s="21" t="s">
        <v>15</v>
      </c>
      <c r="K34" s="21" t="s">
        <v>108</v>
      </c>
      <c r="L34" s="23">
        <v>46545</v>
      </c>
    </row>
    <row r="35" spans="1:12" x14ac:dyDescent="0.25">
      <c r="A35" s="9">
        <f t="shared" si="0"/>
        <v>33</v>
      </c>
      <c r="B35" s="15" t="s">
        <v>109</v>
      </c>
      <c r="C35" s="16">
        <v>77</v>
      </c>
      <c r="D35" s="21" t="s">
        <v>16</v>
      </c>
      <c r="E35" s="21" t="s">
        <v>110</v>
      </c>
      <c r="F35" s="23">
        <v>45525</v>
      </c>
      <c r="G35" s="21" t="s">
        <v>111</v>
      </c>
      <c r="H35" s="21" t="s">
        <v>112</v>
      </c>
      <c r="I35" s="23">
        <v>45523</v>
      </c>
      <c r="J35" s="21" t="s">
        <v>17</v>
      </c>
      <c r="K35" s="21" t="s">
        <v>113</v>
      </c>
      <c r="L35" s="23">
        <v>45523</v>
      </c>
    </row>
    <row r="36" spans="1:12" x14ac:dyDescent="0.25">
      <c r="A36" s="9">
        <f t="shared" si="0"/>
        <v>34</v>
      </c>
      <c r="B36" s="15" t="s">
        <v>115</v>
      </c>
      <c r="C36" s="16" t="s">
        <v>116</v>
      </c>
      <c r="D36" s="21" t="s">
        <v>117</v>
      </c>
      <c r="E36" s="21">
        <v>3768929</v>
      </c>
      <c r="F36" s="23">
        <v>45510</v>
      </c>
      <c r="G36" s="21" t="s">
        <v>104</v>
      </c>
      <c r="H36" s="21" t="s">
        <v>118</v>
      </c>
      <c r="I36" s="23">
        <v>46481</v>
      </c>
      <c r="J36" s="21" t="s">
        <v>105</v>
      </c>
      <c r="K36" s="21">
        <v>5209415</v>
      </c>
      <c r="L36" s="23">
        <v>46481</v>
      </c>
    </row>
    <row r="37" spans="1:12" x14ac:dyDescent="0.25">
      <c r="A37" s="9">
        <f t="shared" si="0"/>
        <v>35</v>
      </c>
      <c r="B37" s="15" t="s">
        <v>119</v>
      </c>
      <c r="C37" s="16">
        <v>19</v>
      </c>
      <c r="D37" s="21" t="s">
        <v>34</v>
      </c>
      <c r="E37" s="21">
        <v>14272594</v>
      </c>
      <c r="F37" s="23">
        <v>45505</v>
      </c>
      <c r="G37" s="21" t="s">
        <v>14</v>
      </c>
      <c r="H37" s="21">
        <v>249920</v>
      </c>
      <c r="I37" s="23">
        <v>46253</v>
      </c>
      <c r="J37" s="21" t="s">
        <v>15</v>
      </c>
      <c r="K37" s="21">
        <v>1410829</v>
      </c>
      <c r="L37" s="23">
        <v>46253</v>
      </c>
    </row>
    <row r="38" spans="1:12" x14ac:dyDescent="0.25">
      <c r="A38" s="9">
        <f t="shared" si="0"/>
        <v>36</v>
      </c>
      <c r="B38" s="15" t="s">
        <v>120</v>
      </c>
      <c r="C38" s="16">
        <v>25</v>
      </c>
      <c r="D38" s="21" t="s">
        <v>16</v>
      </c>
      <c r="E38" s="21" t="s">
        <v>121</v>
      </c>
      <c r="F38" s="23">
        <v>45516</v>
      </c>
      <c r="G38" s="21" t="s">
        <v>24</v>
      </c>
      <c r="H38" s="21" t="s">
        <v>122</v>
      </c>
      <c r="I38" s="23">
        <v>46168</v>
      </c>
      <c r="J38" s="21" t="s">
        <v>17</v>
      </c>
      <c r="K38" s="21" t="s">
        <v>123</v>
      </c>
      <c r="L38" s="23">
        <v>46168</v>
      </c>
    </row>
    <row r="39" spans="1:12" x14ac:dyDescent="0.25">
      <c r="A39" s="9">
        <f t="shared" si="0"/>
        <v>37</v>
      </c>
      <c r="B39" s="15" t="s">
        <v>124</v>
      </c>
      <c r="C39" s="16">
        <v>7</v>
      </c>
      <c r="D39" s="21" t="s">
        <v>16</v>
      </c>
      <c r="E39" s="21">
        <v>3963513</v>
      </c>
      <c r="F39" s="23">
        <v>45522</v>
      </c>
      <c r="G39" s="21" t="s">
        <v>14</v>
      </c>
      <c r="H39" s="21">
        <v>158011</v>
      </c>
      <c r="I39" s="23">
        <v>45522</v>
      </c>
      <c r="J39" s="21" t="s">
        <v>125</v>
      </c>
      <c r="K39" s="21" t="s">
        <v>126</v>
      </c>
      <c r="L39" s="23">
        <v>45522</v>
      </c>
    </row>
    <row r="40" spans="1:12" x14ac:dyDescent="0.25">
      <c r="A40" s="9">
        <f t="shared" si="0"/>
        <v>38</v>
      </c>
      <c r="B40" s="15" t="s">
        <v>127</v>
      </c>
      <c r="C40" s="16" t="s">
        <v>128</v>
      </c>
      <c r="D40" s="21" t="s">
        <v>39</v>
      </c>
      <c r="E40" s="21" t="s">
        <v>129</v>
      </c>
      <c r="F40" s="23">
        <v>45520</v>
      </c>
      <c r="G40" s="21" t="s">
        <v>14</v>
      </c>
      <c r="H40" s="21">
        <v>176158</v>
      </c>
      <c r="I40" s="23">
        <v>45540</v>
      </c>
      <c r="J40" s="21" t="s">
        <v>17</v>
      </c>
      <c r="K40" s="21" t="s">
        <v>130</v>
      </c>
      <c r="L40" s="23">
        <v>45540</v>
      </c>
    </row>
    <row r="41" spans="1:12" x14ac:dyDescent="0.25">
      <c r="A41" s="9">
        <f t="shared" si="0"/>
        <v>39</v>
      </c>
      <c r="B41" s="15" t="s">
        <v>131</v>
      </c>
      <c r="C41" s="16">
        <v>38</v>
      </c>
      <c r="D41" s="21" t="s">
        <v>16</v>
      </c>
      <c r="E41" s="21">
        <v>5675436</v>
      </c>
      <c r="F41" s="23">
        <v>46258</v>
      </c>
      <c r="G41" s="21" t="s">
        <v>24</v>
      </c>
      <c r="H41" s="21" t="s">
        <v>132</v>
      </c>
      <c r="I41" s="23">
        <v>45528</v>
      </c>
      <c r="J41" s="21" t="s">
        <v>17</v>
      </c>
      <c r="K41" s="21">
        <v>1433</v>
      </c>
      <c r="L41" s="23">
        <v>45528</v>
      </c>
    </row>
    <row r="42" spans="1:12" x14ac:dyDescent="0.25">
      <c r="A42" s="9">
        <f t="shared" si="0"/>
        <v>40</v>
      </c>
      <c r="B42" s="15" t="s">
        <v>133</v>
      </c>
      <c r="C42" s="16" t="s">
        <v>134</v>
      </c>
      <c r="D42" s="21" t="s">
        <v>39</v>
      </c>
      <c r="E42" s="21" t="s">
        <v>135</v>
      </c>
      <c r="F42" s="23">
        <v>46250</v>
      </c>
      <c r="G42" s="21" t="s">
        <v>24</v>
      </c>
      <c r="H42" s="21" t="s">
        <v>136</v>
      </c>
      <c r="I42" s="23">
        <v>45514</v>
      </c>
      <c r="J42" s="21" t="s">
        <v>17</v>
      </c>
      <c r="K42" s="21" t="s">
        <v>137</v>
      </c>
      <c r="L42" s="23">
        <v>45514</v>
      </c>
    </row>
    <row r="43" spans="1:12" x14ac:dyDescent="0.25">
      <c r="A43" s="9">
        <f t="shared" si="0"/>
        <v>41</v>
      </c>
      <c r="B43" s="15" t="s">
        <v>138</v>
      </c>
      <c r="C43" s="16" t="s">
        <v>139</v>
      </c>
      <c r="D43" s="21" t="s">
        <v>16</v>
      </c>
      <c r="E43" s="21">
        <v>4014016</v>
      </c>
      <c r="F43" s="23">
        <v>45897</v>
      </c>
      <c r="G43" s="21" t="s">
        <v>14</v>
      </c>
      <c r="H43" s="21">
        <v>171421</v>
      </c>
      <c r="I43" s="23">
        <v>45523</v>
      </c>
      <c r="J43" s="21" t="s">
        <v>15</v>
      </c>
      <c r="K43" s="21">
        <v>1224032</v>
      </c>
      <c r="L43" s="23">
        <v>45523</v>
      </c>
    </row>
    <row r="44" spans="1:12" x14ac:dyDescent="0.25">
      <c r="A44" s="9">
        <f t="shared" si="0"/>
        <v>42</v>
      </c>
      <c r="B44" s="15" t="s">
        <v>52</v>
      </c>
      <c r="C44" s="16">
        <v>93</v>
      </c>
      <c r="D44" s="21" t="s">
        <v>85</v>
      </c>
      <c r="E44" s="21" t="s">
        <v>140</v>
      </c>
      <c r="F44" s="23">
        <v>45893</v>
      </c>
      <c r="G44" s="21" t="s">
        <v>66</v>
      </c>
      <c r="H44" s="21">
        <v>267555</v>
      </c>
      <c r="I44" s="23">
        <v>45522</v>
      </c>
      <c r="J44" s="21" t="s">
        <v>17</v>
      </c>
      <c r="K44" s="21" t="s">
        <v>141</v>
      </c>
      <c r="L44" s="23">
        <v>45522</v>
      </c>
    </row>
    <row r="45" spans="1:12" x14ac:dyDescent="0.25">
      <c r="A45" s="9">
        <f t="shared" si="0"/>
        <v>43</v>
      </c>
      <c r="B45" s="15" t="s">
        <v>77</v>
      </c>
      <c r="C45" s="16">
        <v>98</v>
      </c>
      <c r="D45" s="21" t="s">
        <v>16</v>
      </c>
      <c r="E45" s="21" t="s">
        <v>142</v>
      </c>
      <c r="F45" s="23">
        <v>46255</v>
      </c>
      <c r="G45" s="21" t="s">
        <v>24</v>
      </c>
      <c r="H45" s="21" t="s">
        <v>143</v>
      </c>
      <c r="I45" s="23">
        <v>45525</v>
      </c>
      <c r="J45" s="21" t="s">
        <v>144</v>
      </c>
      <c r="K45" s="21" t="s">
        <v>145</v>
      </c>
      <c r="L45" s="23">
        <v>45525</v>
      </c>
    </row>
    <row r="46" spans="1:12" x14ac:dyDescent="0.25">
      <c r="A46" s="9">
        <f t="shared" si="0"/>
        <v>44</v>
      </c>
      <c r="B46" s="15" t="s">
        <v>97</v>
      </c>
      <c r="C46" s="16" t="s">
        <v>94</v>
      </c>
      <c r="D46" s="21" t="s">
        <v>146</v>
      </c>
      <c r="E46" s="21">
        <v>35288672</v>
      </c>
      <c r="F46" s="23">
        <v>45888</v>
      </c>
      <c r="G46" s="21" t="s">
        <v>147</v>
      </c>
      <c r="H46" s="21">
        <v>18253106</v>
      </c>
      <c r="I46" s="23">
        <v>45520</v>
      </c>
      <c r="J46" s="21" t="s">
        <v>148</v>
      </c>
      <c r="K46" s="21" t="s">
        <v>149</v>
      </c>
      <c r="L46" s="23">
        <v>45548</v>
      </c>
    </row>
    <row r="47" spans="1:12" x14ac:dyDescent="0.25">
      <c r="A47" s="9">
        <f t="shared" si="0"/>
        <v>45</v>
      </c>
      <c r="B47" s="15" t="s">
        <v>150</v>
      </c>
      <c r="C47" s="16">
        <v>6</v>
      </c>
      <c r="D47" s="21" t="s">
        <v>39</v>
      </c>
      <c r="E47" s="21">
        <v>5725640</v>
      </c>
      <c r="F47" s="23">
        <v>46250</v>
      </c>
      <c r="G47" s="21" t="s">
        <v>14</v>
      </c>
      <c r="H47" s="21">
        <v>267554</v>
      </c>
      <c r="I47" s="23">
        <v>45506</v>
      </c>
      <c r="J47" s="21" t="s">
        <v>37</v>
      </c>
      <c r="K47" s="21">
        <v>1490</v>
      </c>
      <c r="L47" s="23">
        <v>45506</v>
      </c>
    </row>
    <row r="48" spans="1:12" x14ac:dyDescent="0.25">
      <c r="A48" s="9">
        <f t="shared" si="0"/>
        <v>46</v>
      </c>
      <c r="B48" s="15" t="s">
        <v>151</v>
      </c>
      <c r="C48" s="16">
        <v>108</v>
      </c>
      <c r="D48" s="21" t="s">
        <v>39</v>
      </c>
      <c r="E48" s="21">
        <v>5543171</v>
      </c>
      <c r="F48" s="23">
        <v>45875</v>
      </c>
      <c r="G48" s="21" t="s">
        <v>14</v>
      </c>
      <c r="H48" s="21">
        <v>176764</v>
      </c>
      <c r="I48" s="23">
        <v>45514</v>
      </c>
      <c r="J48" s="21" t="s">
        <v>17</v>
      </c>
      <c r="K48" s="21">
        <v>772</v>
      </c>
      <c r="L48" s="23">
        <v>45879</v>
      </c>
    </row>
    <row r="49" spans="1:12" x14ac:dyDescent="0.25">
      <c r="A49" s="9">
        <f t="shared" si="0"/>
        <v>47</v>
      </c>
      <c r="B49" s="15" t="s">
        <v>152</v>
      </c>
      <c r="C49" s="16">
        <v>31</v>
      </c>
      <c r="D49" s="21" t="s">
        <v>16</v>
      </c>
      <c r="E49" s="21">
        <v>5591192</v>
      </c>
      <c r="F49" s="23">
        <v>46238</v>
      </c>
      <c r="G49" s="21" t="s">
        <v>14</v>
      </c>
      <c r="H49" s="21">
        <v>205654</v>
      </c>
      <c r="I49" s="23">
        <v>45508</v>
      </c>
      <c r="J49" s="21" t="s">
        <v>17</v>
      </c>
      <c r="K49" s="21">
        <v>4694</v>
      </c>
      <c r="L49" s="23">
        <v>45508</v>
      </c>
    </row>
    <row r="50" spans="1:12" x14ac:dyDescent="0.25">
      <c r="A50" s="9">
        <f t="shared" si="0"/>
        <v>48</v>
      </c>
      <c r="B50" s="15" t="s">
        <v>114</v>
      </c>
      <c r="C50" s="16" t="s">
        <v>74</v>
      </c>
      <c r="D50" s="21" t="s">
        <v>16</v>
      </c>
      <c r="E50" s="21">
        <v>5646027</v>
      </c>
      <c r="F50" s="23">
        <v>46248</v>
      </c>
      <c r="G50" s="21" t="s">
        <v>14</v>
      </c>
      <c r="H50" s="21">
        <v>192293</v>
      </c>
      <c r="I50" s="23">
        <v>45518</v>
      </c>
      <c r="J50" s="21" t="s">
        <v>17</v>
      </c>
      <c r="K50" s="21" t="s">
        <v>153</v>
      </c>
      <c r="L50" s="23">
        <v>45840</v>
      </c>
    </row>
    <row r="51" spans="1:12" x14ac:dyDescent="0.25">
      <c r="A51" s="9">
        <f t="shared" si="0"/>
        <v>49</v>
      </c>
      <c r="B51" s="15" t="s">
        <v>154</v>
      </c>
      <c r="C51" s="16">
        <v>73</v>
      </c>
      <c r="D51" s="21" t="s">
        <v>16</v>
      </c>
      <c r="E51" s="21" t="s">
        <v>155</v>
      </c>
      <c r="F51" s="23">
        <v>46253</v>
      </c>
      <c r="G51" s="21" t="s">
        <v>111</v>
      </c>
      <c r="H51" s="21" t="s">
        <v>156</v>
      </c>
      <c r="I51" s="23">
        <v>45523</v>
      </c>
      <c r="J51" s="21" t="s">
        <v>17</v>
      </c>
      <c r="K51" s="21" t="s">
        <v>157</v>
      </c>
      <c r="L51" s="23">
        <v>45523</v>
      </c>
    </row>
    <row r="52" spans="1:12" x14ac:dyDescent="0.25">
      <c r="A52" s="9">
        <f t="shared" si="0"/>
        <v>50</v>
      </c>
      <c r="B52" s="15" t="s">
        <v>158</v>
      </c>
      <c r="C52" s="16" t="s">
        <v>159</v>
      </c>
      <c r="D52" s="21" t="s">
        <v>39</v>
      </c>
      <c r="E52" s="21" t="s">
        <v>160</v>
      </c>
      <c r="F52" s="23">
        <v>45871</v>
      </c>
      <c r="G52" s="21" t="s">
        <v>66</v>
      </c>
      <c r="H52" s="21">
        <v>264660</v>
      </c>
      <c r="I52" s="23">
        <v>45518</v>
      </c>
      <c r="J52" s="21" t="s">
        <v>15</v>
      </c>
      <c r="K52" s="21">
        <v>1524101</v>
      </c>
      <c r="L52" s="23">
        <v>45518</v>
      </c>
    </row>
  </sheetData>
  <sortState ref="B4:L149">
    <sortCondition ref="B4:B149"/>
  </sortState>
  <mergeCells count="2">
    <mergeCell ref="A1:L1"/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2024-08-27T04:27:27Z</dcterms:modified>
</cp:coreProperties>
</file>