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Лист1!$H$1:$H$13</definedName>
  </definedNames>
  <calcPr calcId="152511"/>
</workbook>
</file>

<file path=xl/calcChain.xml><?xml version="1.0" encoding="utf-8"?>
<calcChain xmlns="http://schemas.openxmlformats.org/spreadsheetml/2006/main">
  <c r="A76" i="1" l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4" i="1" l="1"/>
  <c r="A15" i="1" s="1"/>
  <c r="A16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<sst xmlns="http://schemas.openxmlformats.org/spreadsheetml/2006/main" count="393" uniqueCount="175">
  <si>
    <t>№ п/п</t>
  </si>
  <si>
    <t>Адрес</t>
  </si>
  <si>
    <t>Дата поверки расходомера</t>
  </si>
  <si>
    <t>Марка т/в</t>
  </si>
  <si>
    <t>Дата поверки тепловычислителя</t>
  </si>
  <si>
    <t>Марка ТСП</t>
  </si>
  <si>
    <t>№ ТСП</t>
  </si>
  <si>
    <t>Дата поверки ТСП</t>
  </si>
  <si>
    <t>Ultraflow</t>
  </si>
  <si>
    <t>КТПТР-03</t>
  </si>
  <si>
    <t>ВКТ-7</t>
  </si>
  <si>
    <t>Марка расходомера</t>
  </si>
  <si>
    <t>№ расходомера</t>
  </si>
  <si>
    <t>ТВ-7</t>
  </si>
  <si>
    <t>КТС-Б</t>
  </si>
  <si>
    <t>Ultraflow 1.5</t>
  </si>
  <si>
    <t>Sono 1500</t>
  </si>
  <si>
    <t>Ә.Бокейханулы</t>
  </si>
  <si>
    <t>Абая</t>
  </si>
  <si>
    <t>Аргынбаева</t>
  </si>
  <si>
    <t>Елгина</t>
  </si>
  <si>
    <t>Ultraflow 2.5</t>
  </si>
  <si>
    <t>Актогайская</t>
  </si>
  <si>
    <t>Вс.Иванова</t>
  </si>
  <si>
    <t>Заслонова</t>
  </si>
  <si>
    <t>Itron</t>
  </si>
  <si>
    <t>КДТС 014</t>
  </si>
  <si>
    <t>Карагандинская</t>
  </si>
  <si>
    <t>Ледовского</t>
  </si>
  <si>
    <t>Ленинградская</t>
  </si>
  <si>
    <t>20-100261</t>
  </si>
  <si>
    <t>2017194 г/х</t>
  </si>
  <si>
    <t>Линейная пер.</t>
  </si>
  <si>
    <t>20-100275</t>
  </si>
  <si>
    <t>Омская</t>
  </si>
  <si>
    <t>Парковая</t>
  </si>
  <si>
    <t>Список ЧЖД г. Павлодара с ПУ, у которых закончились сроки межповерочного интервала элементов ПУ 
по соcтоянию на 30.06.2024 года</t>
  </si>
  <si>
    <t xml:space="preserve">29 Ноября </t>
  </si>
  <si>
    <t>Ultraflow 1,5</t>
  </si>
  <si>
    <t>ВКТ -</t>
  </si>
  <si>
    <t>КТСП-Н</t>
  </si>
  <si>
    <t>3880/А</t>
  </si>
  <si>
    <t>Академика Маргулана</t>
  </si>
  <si>
    <t>Алтайская</t>
  </si>
  <si>
    <t>Itron 2.5</t>
  </si>
  <si>
    <t>И.Байзакова</t>
  </si>
  <si>
    <t>Ultraflow 0.6</t>
  </si>
  <si>
    <t>Камская</t>
  </si>
  <si>
    <t>24</t>
  </si>
  <si>
    <t>ТСПТК300</t>
  </si>
  <si>
    <t>2738-23/2, 23/1</t>
  </si>
  <si>
    <t>Малахова</t>
  </si>
  <si>
    <t>2012/4014080</t>
  </si>
  <si>
    <t xml:space="preserve">Пер.Гоголя </t>
  </si>
  <si>
    <t>235</t>
  </si>
  <si>
    <t>18-5915513</t>
  </si>
  <si>
    <t>954/954А</t>
  </si>
  <si>
    <t>Проезд Б</t>
  </si>
  <si>
    <t>11/1</t>
  </si>
  <si>
    <t>13/5543158</t>
  </si>
  <si>
    <t>Проезд В</t>
  </si>
  <si>
    <t>43/1</t>
  </si>
  <si>
    <t>КТПТР-06</t>
  </si>
  <si>
    <t>Фурманова</t>
  </si>
  <si>
    <t>07/3719345</t>
  </si>
  <si>
    <t>Multical</t>
  </si>
  <si>
    <t>"Kamstrup"</t>
  </si>
  <si>
    <t>14/1298214</t>
  </si>
  <si>
    <t>Юннатов</t>
  </si>
  <si>
    <t>15</t>
  </si>
  <si>
    <t>4А</t>
  </si>
  <si>
    <t>Боткина пер.</t>
  </si>
  <si>
    <t>12</t>
  </si>
  <si>
    <t>2014-14282726</t>
  </si>
  <si>
    <t>Гагарина</t>
  </si>
  <si>
    <t>4 кв. 1,2,3,4</t>
  </si>
  <si>
    <t>Декабристов</t>
  </si>
  <si>
    <t>13</t>
  </si>
  <si>
    <t>20/7379692/20-7371757</t>
  </si>
  <si>
    <t>20-100882</t>
  </si>
  <si>
    <t>207928г/х</t>
  </si>
  <si>
    <t>Жигарева</t>
  </si>
  <si>
    <t>ВК-ГИ 25</t>
  </si>
  <si>
    <t>63/1</t>
  </si>
  <si>
    <t>16/5793144</t>
  </si>
  <si>
    <t>16-030077</t>
  </si>
  <si>
    <t>6121, 6121А</t>
  </si>
  <si>
    <t>Казыбека</t>
  </si>
  <si>
    <t>2</t>
  </si>
  <si>
    <t>20/7391596,20/7371755</t>
  </si>
  <si>
    <t>20-100917</t>
  </si>
  <si>
    <t>207916 г/х</t>
  </si>
  <si>
    <t>19/7320258</t>
  </si>
  <si>
    <t>14-016444</t>
  </si>
  <si>
    <t>19-7320269/20-7381025</t>
  </si>
  <si>
    <t>19-7340565/20-7381026</t>
  </si>
  <si>
    <t>20/7379672,20/7389647</t>
  </si>
  <si>
    <t>19-7329010/20-7381035</t>
  </si>
  <si>
    <t>Луговая</t>
  </si>
  <si>
    <t>13/5556855</t>
  </si>
  <si>
    <t>174898/1</t>
  </si>
  <si>
    <t>5886/А</t>
  </si>
  <si>
    <t>Лунная</t>
  </si>
  <si>
    <t>Itron 1.5</t>
  </si>
  <si>
    <t>Московская</t>
  </si>
  <si>
    <t>68 кв 1</t>
  </si>
  <si>
    <t>20/7383544,20/7383554</t>
  </si>
  <si>
    <t>201888 г/х</t>
  </si>
  <si>
    <t>Орджоникидзе</t>
  </si>
  <si>
    <t>7381032/7381034</t>
  </si>
  <si>
    <t>Потапова</t>
  </si>
  <si>
    <t>8</t>
  </si>
  <si>
    <t>Проезд А</t>
  </si>
  <si>
    <t>1/1</t>
  </si>
  <si>
    <t>7390366, 7381036</t>
  </si>
  <si>
    <t>Ultraflow 3.0</t>
  </si>
  <si>
    <t>Проезд Г</t>
  </si>
  <si>
    <t>7379671/7379693</t>
  </si>
  <si>
    <t>20-100272</t>
  </si>
  <si>
    <t>нет в акте</t>
  </si>
  <si>
    <t>Путинцева</t>
  </si>
  <si>
    <t>Ростовская</t>
  </si>
  <si>
    <t>Семенченко</t>
  </si>
  <si>
    <t>37</t>
  </si>
  <si>
    <t>16-5806768</t>
  </si>
  <si>
    <t>16-034198</t>
  </si>
  <si>
    <t>4237/А</t>
  </si>
  <si>
    <t>39</t>
  </si>
  <si>
    <t>16-099460</t>
  </si>
  <si>
    <t>4232/А</t>
  </si>
  <si>
    <t>Сорокина</t>
  </si>
  <si>
    <t>16-5788522</t>
  </si>
  <si>
    <t>1539/А</t>
  </si>
  <si>
    <t>Таллинская</t>
  </si>
  <si>
    <t>КТПТР</t>
  </si>
  <si>
    <t>Украинская</t>
  </si>
  <si>
    <t>90/1</t>
  </si>
  <si>
    <t>16/5791706</t>
  </si>
  <si>
    <t>ВКТ-7.01</t>
  </si>
  <si>
    <t>6144/А</t>
  </si>
  <si>
    <t>Целинная</t>
  </si>
  <si>
    <t>Шанина</t>
  </si>
  <si>
    <t>19</t>
  </si>
  <si>
    <t>1324174</t>
  </si>
  <si>
    <t>Красноярская</t>
  </si>
  <si>
    <t>106</t>
  </si>
  <si>
    <t>Ultraflow 65</t>
  </si>
  <si>
    <t>14-5646936</t>
  </si>
  <si>
    <t>16-038682</t>
  </si>
  <si>
    <t>2694/А</t>
  </si>
  <si>
    <t>Водников пер.</t>
  </si>
  <si>
    <t>ТСПТК-300</t>
  </si>
  <si>
    <t>183/1,2</t>
  </si>
  <si>
    <t>Костелецкого</t>
  </si>
  <si>
    <t>Кустанайская</t>
  </si>
  <si>
    <t>14-14282551</t>
  </si>
  <si>
    <t>КДТСО-14</t>
  </si>
  <si>
    <t>51876/50707182032</t>
  </si>
  <si>
    <t>14-14282546</t>
  </si>
  <si>
    <t>КДТСО14</t>
  </si>
  <si>
    <t>51876/60107004788</t>
  </si>
  <si>
    <t>14-14282548</t>
  </si>
  <si>
    <t>2738.62763</t>
  </si>
  <si>
    <t>Ракетная</t>
  </si>
  <si>
    <t>17-5828470</t>
  </si>
  <si>
    <t>1509/А</t>
  </si>
  <si>
    <t>15-024682</t>
  </si>
  <si>
    <t>Химиков</t>
  </si>
  <si>
    <t>2/1</t>
  </si>
  <si>
    <t>14 (кв.2)</t>
  </si>
  <si>
    <t>28.07.2024 04.06.2024</t>
  </si>
  <si>
    <t>05.10.2024,04.06.2024</t>
  </si>
  <si>
    <t>28.07.2024,25.09.2024</t>
  </si>
  <si>
    <t>10.08.2024, 10.08.2024</t>
  </si>
  <si>
    <t>28.09.2024, 10.08.2024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</si>
</sst>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zoomScaleNormal="100" workbookViewId="0">
      <pane ySplit="2" topLeftCell="A3" activePane="bottomLeft" state="frozen"/>
      <selection pane="bottomLeft" activeCell="K28" sqref="K28"/>
    </sheetView>
  </sheetViews>
  <sheetFormatPr defaultRowHeight="15" x14ac:dyDescent="0.25"/>
  <cols>
    <col min="1" max="1" width="6.85546875" style="1" bestFit="1" customWidth="1"/>
    <col min="2" max="2" width="24" style="1" bestFit="1" customWidth="1"/>
    <col min="3" max="3" width="11.140625" style="6" bestFit="1" customWidth="1"/>
    <col min="4" max="4" width="17.140625" style="4" customWidth="1"/>
    <col min="5" max="5" width="21.42578125" style="4" bestFit="1" customWidth="1"/>
    <col min="6" max="6" width="21.85546875" style="4" bestFit="1" customWidth="1"/>
    <col min="7" max="7" width="15.140625" style="4" bestFit="1" customWidth="1"/>
    <col min="8" max="8" width="9.85546875" style="4" bestFit="1" customWidth="1"/>
    <col min="9" max="9" width="16.85546875" style="4" bestFit="1" customWidth="1"/>
    <col min="10" max="10" width="15.140625" style="4" bestFit="1" customWidth="1"/>
    <col min="11" max="11" width="17.85546875" style="4" bestFit="1" customWidth="1"/>
    <col min="12" max="12" width="14.7109375" style="4" bestFit="1" customWidth="1"/>
    <col min="13" max="16384" width="9.140625" style="1"/>
  </cols>
  <sheetData>
    <row r="1" spans="1:12" ht="32.25" customHeight="1" x14ac:dyDescent="0.25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2.75" x14ac:dyDescent="0.25">
      <c r="A2" s="5" t="s">
        <v>0</v>
      </c>
      <c r="B2" s="22" t="s">
        <v>1</v>
      </c>
      <c r="C2" s="22"/>
      <c r="D2" s="2" t="s">
        <v>11</v>
      </c>
      <c r="E2" s="2" t="s">
        <v>12</v>
      </c>
      <c r="F2" s="2" t="s">
        <v>2</v>
      </c>
      <c r="G2" s="2" t="s">
        <v>3</v>
      </c>
      <c r="H2" s="2"/>
      <c r="I2" s="2" t="s">
        <v>4</v>
      </c>
      <c r="J2" s="2" t="s">
        <v>5</v>
      </c>
      <c r="K2" s="2" t="s">
        <v>6</v>
      </c>
      <c r="L2" s="2" t="s">
        <v>7</v>
      </c>
    </row>
    <row r="3" spans="1:12" x14ac:dyDescent="0.25">
      <c r="A3" s="3">
        <f>1</f>
        <v>1</v>
      </c>
      <c r="B3" s="7" t="s">
        <v>37</v>
      </c>
      <c r="C3" s="15">
        <v>61</v>
      </c>
      <c r="D3" s="8" t="s">
        <v>38</v>
      </c>
      <c r="E3" s="8">
        <v>5947151</v>
      </c>
      <c r="F3" s="10">
        <v>45457</v>
      </c>
      <c r="G3" s="8" t="s">
        <v>39</v>
      </c>
      <c r="H3" s="9">
        <v>61009</v>
      </c>
      <c r="I3" s="11">
        <v>45571</v>
      </c>
      <c r="J3" s="8" t="s">
        <v>40</v>
      </c>
      <c r="K3" s="8" t="s">
        <v>41</v>
      </c>
      <c r="L3" s="11">
        <v>45571</v>
      </c>
    </row>
    <row r="4" spans="1:12" x14ac:dyDescent="0.25">
      <c r="A4" s="3">
        <f>1+A3</f>
        <v>2</v>
      </c>
      <c r="B4" s="7" t="s">
        <v>42</v>
      </c>
      <c r="C4" s="15">
        <v>161</v>
      </c>
      <c r="D4" s="8" t="s">
        <v>8</v>
      </c>
      <c r="E4" s="8">
        <v>3997369</v>
      </c>
      <c r="F4" s="11">
        <v>45451</v>
      </c>
      <c r="G4" s="8" t="s">
        <v>10</v>
      </c>
      <c r="H4" s="9">
        <v>172540</v>
      </c>
      <c r="I4" s="11">
        <v>45874</v>
      </c>
      <c r="J4" s="8" t="s">
        <v>9</v>
      </c>
      <c r="K4" s="8">
        <v>1766</v>
      </c>
      <c r="L4" s="11">
        <v>45874</v>
      </c>
    </row>
    <row r="5" spans="1:12" x14ac:dyDescent="0.25">
      <c r="A5" s="3">
        <f t="shared" ref="A5:A68" si="0">1+A4</f>
        <v>3</v>
      </c>
      <c r="B5" s="7" t="s">
        <v>22</v>
      </c>
      <c r="C5" s="15">
        <v>2</v>
      </c>
      <c r="D5" s="8" t="s">
        <v>16</v>
      </c>
      <c r="E5" s="8">
        <v>44666634</v>
      </c>
      <c r="F5" s="10">
        <v>45468</v>
      </c>
      <c r="G5" s="8" t="s">
        <v>10</v>
      </c>
      <c r="H5" s="9">
        <v>168643</v>
      </c>
      <c r="I5" s="11">
        <v>45468</v>
      </c>
      <c r="J5" s="8" t="s">
        <v>9</v>
      </c>
      <c r="K5" s="8">
        <v>2842</v>
      </c>
      <c r="L5" s="11">
        <v>45468</v>
      </c>
    </row>
    <row r="6" spans="1:12" x14ac:dyDescent="0.25">
      <c r="A6" s="3">
        <f t="shared" si="0"/>
        <v>4</v>
      </c>
      <c r="B6" s="7" t="s">
        <v>43</v>
      </c>
      <c r="C6" s="15">
        <v>128</v>
      </c>
      <c r="D6" s="8" t="s">
        <v>8</v>
      </c>
      <c r="E6" s="8">
        <v>5603552</v>
      </c>
      <c r="F6" s="10">
        <v>45444</v>
      </c>
      <c r="G6" s="8" t="s">
        <v>10</v>
      </c>
      <c r="H6" s="9">
        <v>212774</v>
      </c>
      <c r="I6" s="11">
        <v>45801</v>
      </c>
      <c r="J6" s="8" t="s">
        <v>9</v>
      </c>
      <c r="K6" s="8">
        <v>6233</v>
      </c>
      <c r="L6" s="11">
        <v>45801</v>
      </c>
    </row>
    <row r="7" spans="1:12" x14ac:dyDescent="0.25">
      <c r="A7" s="3">
        <f t="shared" si="0"/>
        <v>5</v>
      </c>
      <c r="B7" s="7" t="s">
        <v>20</v>
      </c>
      <c r="C7" s="15">
        <v>65</v>
      </c>
      <c r="D7" s="8" t="s">
        <v>44</v>
      </c>
      <c r="E7" s="8">
        <v>14272688</v>
      </c>
      <c r="F7" s="10">
        <v>45473</v>
      </c>
      <c r="G7" s="8" t="s">
        <v>10</v>
      </c>
      <c r="H7" s="9">
        <v>249949</v>
      </c>
      <c r="I7" s="11">
        <v>46222</v>
      </c>
      <c r="J7" s="8" t="s">
        <v>14</v>
      </c>
      <c r="K7" s="8">
        <v>1410761</v>
      </c>
      <c r="L7" s="11">
        <v>46222</v>
      </c>
    </row>
    <row r="8" spans="1:12" x14ac:dyDescent="0.25">
      <c r="A8" s="3">
        <f t="shared" si="0"/>
        <v>6</v>
      </c>
      <c r="B8" s="7" t="s">
        <v>45</v>
      </c>
      <c r="C8" s="15">
        <v>348</v>
      </c>
      <c r="D8" s="8" t="s">
        <v>46</v>
      </c>
      <c r="E8" s="8">
        <v>5513401</v>
      </c>
      <c r="F8" s="10">
        <v>45468</v>
      </c>
      <c r="G8" s="8" t="s">
        <v>10</v>
      </c>
      <c r="H8" s="9">
        <v>182860</v>
      </c>
      <c r="I8" s="11">
        <v>45455</v>
      </c>
      <c r="J8" s="8" t="s">
        <v>9</v>
      </c>
      <c r="K8" s="8">
        <v>3232</v>
      </c>
      <c r="L8" s="11">
        <v>45455</v>
      </c>
    </row>
    <row r="9" spans="1:12" x14ac:dyDescent="0.25">
      <c r="A9" s="3">
        <f t="shared" si="0"/>
        <v>7</v>
      </c>
      <c r="B9" s="7" t="s">
        <v>47</v>
      </c>
      <c r="C9" s="14" t="s">
        <v>48</v>
      </c>
      <c r="D9" s="8" t="s">
        <v>15</v>
      </c>
      <c r="E9" s="8">
        <v>5915512</v>
      </c>
      <c r="F9" s="10">
        <v>45465</v>
      </c>
      <c r="G9" s="8" t="s">
        <v>10</v>
      </c>
      <c r="H9" s="9">
        <v>281380</v>
      </c>
      <c r="I9" s="11">
        <v>46084</v>
      </c>
      <c r="J9" s="8" t="s">
        <v>9</v>
      </c>
      <c r="K9" s="8">
        <v>947</v>
      </c>
      <c r="L9" s="11">
        <v>46084</v>
      </c>
    </row>
    <row r="10" spans="1:12" x14ac:dyDescent="0.25">
      <c r="A10" s="3">
        <f t="shared" si="0"/>
        <v>8</v>
      </c>
      <c r="B10" s="7" t="s">
        <v>28</v>
      </c>
      <c r="C10" s="15">
        <v>24</v>
      </c>
      <c r="D10" s="8" t="s">
        <v>21</v>
      </c>
      <c r="E10" s="8">
        <v>5513564</v>
      </c>
      <c r="F10" s="10">
        <v>45472</v>
      </c>
      <c r="G10" s="8" t="s">
        <v>10</v>
      </c>
      <c r="H10" s="9">
        <v>177223</v>
      </c>
      <c r="I10" s="11">
        <v>45427</v>
      </c>
      <c r="J10" s="8" t="s">
        <v>9</v>
      </c>
      <c r="K10" s="8">
        <v>3115</v>
      </c>
      <c r="L10" s="11">
        <v>45427</v>
      </c>
    </row>
    <row r="11" spans="1:12" x14ac:dyDescent="0.25">
      <c r="A11" s="3">
        <f t="shared" si="0"/>
        <v>9</v>
      </c>
      <c r="B11" s="17" t="s">
        <v>29</v>
      </c>
      <c r="C11" s="18">
        <v>107</v>
      </c>
      <c r="D11" s="8" t="s">
        <v>25</v>
      </c>
      <c r="E11" s="8">
        <v>14282592</v>
      </c>
      <c r="F11" s="10">
        <v>45462</v>
      </c>
      <c r="G11" s="8" t="s">
        <v>10</v>
      </c>
      <c r="H11" s="9">
        <v>258449</v>
      </c>
      <c r="I11" s="11">
        <v>46550</v>
      </c>
      <c r="J11" s="8" t="s">
        <v>49</v>
      </c>
      <c r="K11" s="8" t="s">
        <v>50</v>
      </c>
      <c r="L11" s="11">
        <v>45462</v>
      </c>
    </row>
    <row r="12" spans="1:12" x14ac:dyDescent="0.25">
      <c r="A12" s="3">
        <f t="shared" si="0"/>
        <v>10</v>
      </c>
      <c r="B12" s="7" t="s">
        <v>51</v>
      </c>
      <c r="C12" s="15">
        <v>33</v>
      </c>
      <c r="D12" s="8" t="s">
        <v>21</v>
      </c>
      <c r="E12" s="8">
        <v>3903630</v>
      </c>
      <c r="F12" s="11">
        <v>45444</v>
      </c>
      <c r="G12" s="8" t="s">
        <v>10</v>
      </c>
      <c r="H12" s="9">
        <v>125863</v>
      </c>
      <c r="I12" s="11">
        <v>46133</v>
      </c>
      <c r="J12" s="8" t="s">
        <v>9</v>
      </c>
      <c r="K12" s="8">
        <v>4018</v>
      </c>
      <c r="L12" s="11">
        <v>46133</v>
      </c>
    </row>
    <row r="13" spans="1:12" x14ac:dyDescent="0.25">
      <c r="A13" s="3">
        <f t="shared" si="0"/>
        <v>11</v>
      </c>
      <c r="B13" s="7" t="s">
        <v>34</v>
      </c>
      <c r="C13" s="15">
        <v>83</v>
      </c>
      <c r="D13" s="8" t="s">
        <v>15</v>
      </c>
      <c r="E13" s="8">
        <v>5500795</v>
      </c>
      <c r="F13" s="11">
        <v>45456</v>
      </c>
      <c r="G13" s="8" t="s">
        <v>10</v>
      </c>
      <c r="H13" s="9">
        <v>176792</v>
      </c>
      <c r="I13" s="11">
        <v>45584</v>
      </c>
      <c r="J13" s="8" t="s">
        <v>9</v>
      </c>
      <c r="K13" s="8">
        <v>3247</v>
      </c>
      <c r="L13" s="11">
        <v>45584</v>
      </c>
    </row>
    <row r="14" spans="1:12" x14ac:dyDescent="0.25">
      <c r="A14" s="3">
        <f t="shared" si="0"/>
        <v>12</v>
      </c>
      <c r="B14" s="7" t="s">
        <v>34</v>
      </c>
      <c r="C14" s="15">
        <v>85</v>
      </c>
      <c r="D14" s="8" t="s">
        <v>15</v>
      </c>
      <c r="E14" s="8" t="s">
        <v>52</v>
      </c>
      <c r="F14" s="11">
        <v>45456</v>
      </c>
      <c r="G14" s="8" t="s">
        <v>10</v>
      </c>
      <c r="H14" s="9">
        <v>181547</v>
      </c>
      <c r="I14" s="11">
        <v>45525</v>
      </c>
      <c r="J14" s="8" t="s">
        <v>14</v>
      </c>
      <c r="K14" s="8">
        <v>1324177</v>
      </c>
      <c r="L14" s="11">
        <v>45525</v>
      </c>
    </row>
    <row r="15" spans="1:12" x14ac:dyDescent="0.25">
      <c r="A15" s="3">
        <f t="shared" si="0"/>
        <v>13</v>
      </c>
      <c r="B15" s="7" t="s">
        <v>34</v>
      </c>
      <c r="C15" s="15">
        <v>89</v>
      </c>
      <c r="D15" s="8" t="s">
        <v>8</v>
      </c>
      <c r="E15" s="8">
        <v>5506467</v>
      </c>
      <c r="F15" s="11">
        <v>45451</v>
      </c>
      <c r="G15" s="8" t="s">
        <v>10</v>
      </c>
      <c r="H15" s="9">
        <v>176156</v>
      </c>
      <c r="I15" s="11">
        <v>45418</v>
      </c>
      <c r="J15" s="8" t="s">
        <v>9</v>
      </c>
      <c r="K15" s="8">
        <v>5940</v>
      </c>
      <c r="L15" s="11">
        <v>45418</v>
      </c>
    </row>
    <row r="16" spans="1:12" x14ac:dyDescent="0.25">
      <c r="A16" s="3">
        <f t="shared" si="0"/>
        <v>14</v>
      </c>
      <c r="B16" s="7" t="s">
        <v>34</v>
      </c>
      <c r="C16" s="15">
        <v>90</v>
      </c>
      <c r="D16" s="8" t="s">
        <v>46</v>
      </c>
      <c r="E16" s="8">
        <v>5506470</v>
      </c>
      <c r="F16" s="11">
        <v>45451</v>
      </c>
      <c r="G16" s="8" t="s">
        <v>10</v>
      </c>
      <c r="H16" s="9">
        <v>176242</v>
      </c>
      <c r="I16" s="11">
        <v>45453</v>
      </c>
      <c r="J16" s="8" t="s">
        <v>9</v>
      </c>
      <c r="K16" s="8">
        <v>5952</v>
      </c>
      <c r="L16" s="11">
        <v>45453</v>
      </c>
    </row>
    <row r="17" spans="1:12" x14ac:dyDescent="0.25">
      <c r="A17" s="3">
        <f t="shared" si="0"/>
        <v>15</v>
      </c>
      <c r="B17" s="7" t="s">
        <v>34</v>
      </c>
      <c r="C17" s="15">
        <v>103</v>
      </c>
      <c r="D17" s="8" t="s">
        <v>46</v>
      </c>
      <c r="E17" s="8">
        <v>3961462</v>
      </c>
      <c r="F17" s="11">
        <v>45461</v>
      </c>
      <c r="G17" s="8" t="s">
        <v>10</v>
      </c>
      <c r="H17" s="9">
        <v>176149</v>
      </c>
      <c r="I17" s="11">
        <v>45454</v>
      </c>
      <c r="J17" s="8" t="s">
        <v>9</v>
      </c>
      <c r="K17" s="8">
        <v>6069</v>
      </c>
      <c r="L17" s="11">
        <v>45454</v>
      </c>
    </row>
    <row r="18" spans="1:12" x14ac:dyDescent="0.25">
      <c r="A18" s="3">
        <f t="shared" si="0"/>
        <v>16</v>
      </c>
      <c r="B18" s="7" t="s">
        <v>53</v>
      </c>
      <c r="C18" s="14" t="s">
        <v>54</v>
      </c>
      <c r="D18" s="8" t="s">
        <v>38</v>
      </c>
      <c r="E18" s="8" t="s">
        <v>55</v>
      </c>
      <c r="F18" s="11">
        <v>45465</v>
      </c>
      <c r="G18" s="8" t="s">
        <v>10</v>
      </c>
      <c r="H18" s="9">
        <v>281392</v>
      </c>
      <c r="I18" s="11">
        <v>46371</v>
      </c>
      <c r="J18" s="8" t="s">
        <v>9</v>
      </c>
      <c r="K18" s="8" t="s">
        <v>56</v>
      </c>
      <c r="L18" s="11">
        <v>46371</v>
      </c>
    </row>
    <row r="19" spans="1:12" x14ac:dyDescent="0.25">
      <c r="A19" s="3">
        <f t="shared" si="0"/>
        <v>17</v>
      </c>
      <c r="B19" s="7" t="s">
        <v>57</v>
      </c>
      <c r="C19" s="15">
        <v>9</v>
      </c>
      <c r="D19" s="8" t="s">
        <v>16</v>
      </c>
      <c r="E19" s="8">
        <v>44819694</v>
      </c>
      <c r="F19" s="11">
        <v>45462</v>
      </c>
      <c r="G19" s="8" t="s">
        <v>10</v>
      </c>
      <c r="H19" s="9">
        <v>188412</v>
      </c>
      <c r="I19" s="11">
        <v>45462</v>
      </c>
      <c r="J19" s="8" t="s">
        <v>9</v>
      </c>
      <c r="K19" s="8">
        <v>1709</v>
      </c>
      <c r="L19" s="11">
        <v>45462</v>
      </c>
    </row>
    <row r="20" spans="1:12" x14ac:dyDescent="0.25">
      <c r="A20" s="3">
        <f t="shared" si="0"/>
        <v>18</v>
      </c>
      <c r="B20" s="7" t="s">
        <v>57</v>
      </c>
      <c r="C20" s="15">
        <v>10</v>
      </c>
      <c r="D20" s="8" t="s">
        <v>16</v>
      </c>
      <c r="E20" s="8">
        <v>44819706</v>
      </c>
      <c r="F20" s="11">
        <v>45462</v>
      </c>
      <c r="G20" s="8" t="s">
        <v>10</v>
      </c>
      <c r="H20" s="9">
        <v>172547</v>
      </c>
      <c r="I20" s="11">
        <v>45462</v>
      </c>
      <c r="J20" s="8" t="s">
        <v>9</v>
      </c>
      <c r="K20" s="8">
        <v>1740</v>
      </c>
      <c r="L20" s="11">
        <v>45462</v>
      </c>
    </row>
    <row r="21" spans="1:12" x14ac:dyDescent="0.25">
      <c r="A21" s="3">
        <f t="shared" si="0"/>
        <v>19</v>
      </c>
      <c r="B21" s="7" t="s">
        <v>57</v>
      </c>
      <c r="C21" s="15">
        <v>12</v>
      </c>
      <c r="D21" s="8" t="s">
        <v>16</v>
      </c>
      <c r="E21" s="8">
        <v>44819705</v>
      </c>
      <c r="F21" s="11">
        <v>45461</v>
      </c>
      <c r="G21" s="8" t="s">
        <v>10</v>
      </c>
      <c r="H21" s="9">
        <v>172558</v>
      </c>
      <c r="I21" s="11">
        <v>45462</v>
      </c>
      <c r="J21" s="8" t="s">
        <v>9</v>
      </c>
      <c r="K21" s="8">
        <v>1746</v>
      </c>
      <c r="L21" s="11">
        <v>45462</v>
      </c>
    </row>
    <row r="22" spans="1:12" x14ac:dyDescent="0.25">
      <c r="A22" s="3">
        <f t="shared" si="0"/>
        <v>20</v>
      </c>
      <c r="B22" s="7" t="s">
        <v>57</v>
      </c>
      <c r="C22" s="16" t="s">
        <v>58</v>
      </c>
      <c r="D22" s="8" t="s">
        <v>15</v>
      </c>
      <c r="E22" s="8" t="s">
        <v>59</v>
      </c>
      <c r="F22" s="11">
        <v>45464</v>
      </c>
      <c r="G22" s="8" t="s">
        <v>10</v>
      </c>
      <c r="H22" s="9">
        <v>172552</v>
      </c>
      <c r="I22" s="11">
        <v>45462</v>
      </c>
      <c r="J22" s="8" t="s">
        <v>9</v>
      </c>
      <c r="K22" s="8">
        <v>5945</v>
      </c>
      <c r="L22" s="11">
        <v>45462</v>
      </c>
    </row>
    <row r="23" spans="1:12" x14ac:dyDescent="0.25">
      <c r="A23" s="3">
        <f t="shared" si="0"/>
        <v>21</v>
      </c>
      <c r="B23" s="7" t="s">
        <v>60</v>
      </c>
      <c r="C23" s="15" t="s">
        <v>61</v>
      </c>
      <c r="D23" s="8" t="s">
        <v>46</v>
      </c>
      <c r="E23" s="8">
        <v>4921527</v>
      </c>
      <c r="F23" s="11">
        <v>45456</v>
      </c>
      <c r="G23" s="8" t="s">
        <v>10</v>
      </c>
      <c r="H23" s="9">
        <v>116119</v>
      </c>
      <c r="I23" s="11">
        <v>46159</v>
      </c>
      <c r="J23" s="8" t="s">
        <v>62</v>
      </c>
      <c r="K23" s="8">
        <v>3629</v>
      </c>
      <c r="L23" s="11">
        <v>46545</v>
      </c>
    </row>
    <row r="24" spans="1:12" x14ac:dyDescent="0.25">
      <c r="A24" s="3">
        <f t="shared" si="0"/>
        <v>22</v>
      </c>
      <c r="B24" s="17" t="s">
        <v>63</v>
      </c>
      <c r="C24" s="18">
        <v>81</v>
      </c>
      <c r="D24" s="8" t="s">
        <v>15</v>
      </c>
      <c r="E24" s="8" t="s">
        <v>64</v>
      </c>
      <c r="F24" s="11">
        <v>45473</v>
      </c>
      <c r="G24" s="8" t="s">
        <v>65</v>
      </c>
      <c r="H24" s="9">
        <v>5118036</v>
      </c>
      <c r="I24" s="11">
        <v>46203</v>
      </c>
      <c r="J24" s="8" t="s">
        <v>66</v>
      </c>
      <c r="K24" s="8" t="s">
        <v>67</v>
      </c>
      <c r="L24" s="11">
        <v>46195</v>
      </c>
    </row>
    <row r="25" spans="1:12" x14ac:dyDescent="0.25">
      <c r="A25" s="3">
        <f t="shared" si="0"/>
        <v>23</v>
      </c>
      <c r="B25" s="7" t="s">
        <v>68</v>
      </c>
      <c r="C25" s="14" t="s">
        <v>69</v>
      </c>
      <c r="D25" s="8" t="s">
        <v>8</v>
      </c>
      <c r="E25" s="8">
        <v>5915511</v>
      </c>
      <c r="F25" s="11">
        <v>45465</v>
      </c>
      <c r="G25" s="8" t="s">
        <v>10</v>
      </c>
      <c r="H25" s="9">
        <v>281388</v>
      </c>
      <c r="I25" s="11">
        <v>46071</v>
      </c>
      <c r="J25" s="8" t="s">
        <v>9</v>
      </c>
      <c r="K25" s="8">
        <v>949</v>
      </c>
      <c r="L25" s="11">
        <v>46071</v>
      </c>
    </row>
    <row r="26" spans="1:12" x14ac:dyDescent="0.25">
      <c r="A26" s="3">
        <f t="shared" si="0"/>
        <v>24</v>
      </c>
      <c r="B26" s="7" t="s">
        <v>18</v>
      </c>
      <c r="C26" s="15">
        <v>109</v>
      </c>
      <c r="D26" s="8" t="s">
        <v>15</v>
      </c>
      <c r="E26" s="8">
        <v>5513449</v>
      </c>
      <c r="F26" s="10">
        <v>45441</v>
      </c>
      <c r="G26" s="8" t="s">
        <v>10</v>
      </c>
      <c r="H26" s="9">
        <v>162986</v>
      </c>
      <c r="I26" s="11">
        <v>45467</v>
      </c>
      <c r="J26" s="8" t="s">
        <v>9</v>
      </c>
      <c r="K26" s="8">
        <v>3602</v>
      </c>
      <c r="L26" s="11">
        <v>45467</v>
      </c>
    </row>
    <row r="27" spans="1:12" x14ac:dyDescent="0.25">
      <c r="A27" s="3">
        <f t="shared" si="0"/>
        <v>25</v>
      </c>
      <c r="B27" s="7" t="s">
        <v>19</v>
      </c>
      <c r="C27" s="15">
        <v>4</v>
      </c>
      <c r="D27" s="8" t="s">
        <v>8</v>
      </c>
      <c r="E27" s="8">
        <v>3956217</v>
      </c>
      <c r="F27" s="10">
        <v>46191</v>
      </c>
      <c r="G27" s="8" t="s">
        <v>10</v>
      </c>
      <c r="H27" s="9">
        <v>171399</v>
      </c>
      <c r="I27" s="11">
        <v>45461</v>
      </c>
      <c r="J27" s="8" t="s">
        <v>14</v>
      </c>
      <c r="K27" s="8">
        <v>1410794</v>
      </c>
      <c r="L27" s="11">
        <v>45461</v>
      </c>
    </row>
    <row r="28" spans="1:12" x14ac:dyDescent="0.25">
      <c r="A28" s="3">
        <f t="shared" si="0"/>
        <v>26</v>
      </c>
      <c r="B28" s="7" t="s">
        <v>19</v>
      </c>
      <c r="C28" s="15" t="s">
        <v>70</v>
      </c>
      <c r="D28" s="8" t="s">
        <v>8</v>
      </c>
      <c r="E28" s="8">
        <v>5560701</v>
      </c>
      <c r="F28" s="10">
        <v>45792</v>
      </c>
      <c r="G28" s="8" t="s">
        <v>10</v>
      </c>
      <c r="H28" s="9">
        <v>174920</v>
      </c>
      <c r="I28" s="11">
        <v>45460</v>
      </c>
      <c r="J28" s="8" t="s">
        <v>9</v>
      </c>
      <c r="K28" s="8">
        <v>5942</v>
      </c>
      <c r="L28" s="11">
        <v>45460</v>
      </c>
    </row>
    <row r="29" spans="1:12" x14ac:dyDescent="0.25">
      <c r="A29" s="3">
        <f t="shared" si="0"/>
        <v>27</v>
      </c>
      <c r="B29" s="7" t="s">
        <v>19</v>
      </c>
      <c r="C29" s="15" t="s">
        <v>169</v>
      </c>
      <c r="D29" s="8" t="s">
        <v>46</v>
      </c>
      <c r="E29" s="8">
        <v>3956222</v>
      </c>
      <c r="F29" s="10">
        <v>46244</v>
      </c>
      <c r="G29" s="8" t="s">
        <v>10</v>
      </c>
      <c r="H29" s="9">
        <v>181219</v>
      </c>
      <c r="I29" s="11">
        <v>45470</v>
      </c>
      <c r="J29" s="8" t="s">
        <v>9</v>
      </c>
      <c r="K29" s="8">
        <v>1748</v>
      </c>
      <c r="L29" s="11">
        <v>45470</v>
      </c>
    </row>
    <row r="30" spans="1:12" x14ac:dyDescent="0.25">
      <c r="A30" s="3">
        <f t="shared" si="0"/>
        <v>28</v>
      </c>
      <c r="B30" s="7" t="s">
        <v>71</v>
      </c>
      <c r="C30" s="15">
        <v>226</v>
      </c>
      <c r="D30" s="8" t="s">
        <v>15</v>
      </c>
      <c r="E30" s="8">
        <v>5513473</v>
      </c>
      <c r="F30" s="10">
        <v>46246</v>
      </c>
      <c r="G30" s="19" t="s">
        <v>10</v>
      </c>
      <c r="H30" s="9">
        <v>176368</v>
      </c>
      <c r="I30" s="11">
        <v>45469</v>
      </c>
      <c r="J30" s="8" t="s">
        <v>9</v>
      </c>
      <c r="K30" s="8">
        <v>3119</v>
      </c>
      <c r="L30" s="11">
        <v>45469</v>
      </c>
    </row>
    <row r="31" spans="1:12" x14ac:dyDescent="0.25">
      <c r="A31" s="3">
        <f t="shared" si="0"/>
        <v>29</v>
      </c>
      <c r="B31" s="17" t="s">
        <v>23</v>
      </c>
      <c r="C31" s="14" t="s">
        <v>72</v>
      </c>
      <c r="D31" s="8" t="s">
        <v>25</v>
      </c>
      <c r="E31" s="8" t="s">
        <v>73</v>
      </c>
      <c r="F31" s="10">
        <v>46185</v>
      </c>
      <c r="G31" s="8" t="s">
        <v>10</v>
      </c>
      <c r="H31" s="9">
        <v>258112</v>
      </c>
      <c r="I31" s="11">
        <v>45455</v>
      </c>
      <c r="J31" s="8" t="s">
        <v>14</v>
      </c>
      <c r="K31" s="8">
        <v>1528247</v>
      </c>
      <c r="L31" s="11">
        <v>45455</v>
      </c>
    </row>
    <row r="32" spans="1:12" x14ac:dyDescent="0.25">
      <c r="A32" s="3">
        <f t="shared" si="0"/>
        <v>30</v>
      </c>
      <c r="B32" s="7" t="s">
        <v>74</v>
      </c>
      <c r="C32" s="15" t="s">
        <v>75</v>
      </c>
      <c r="D32" s="8" t="s">
        <v>8</v>
      </c>
      <c r="E32" s="8">
        <v>3963524</v>
      </c>
      <c r="F32" s="10">
        <v>46630</v>
      </c>
      <c r="G32" s="8" t="s">
        <v>10</v>
      </c>
      <c r="H32" s="9">
        <v>128581</v>
      </c>
      <c r="I32" s="11">
        <v>45469</v>
      </c>
      <c r="J32" s="8" t="s">
        <v>9</v>
      </c>
      <c r="K32" s="8">
        <v>4875</v>
      </c>
      <c r="L32" s="10">
        <v>46630</v>
      </c>
    </row>
    <row r="33" spans="1:12" x14ac:dyDescent="0.25">
      <c r="A33" s="3">
        <f t="shared" si="0"/>
        <v>31</v>
      </c>
      <c r="B33" s="7" t="s">
        <v>76</v>
      </c>
      <c r="C33" s="14" t="s">
        <v>77</v>
      </c>
      <c r="D33" s="8" t="s">
        <v>38</v>
      </c>
      <c r="E33" s="8" t="s">
        <v>78</v>
      </c>
      <c r="F33" s="12" t="s">
        <v>170</v>
      </c>
      <c r="G33" s="8" t="s">
        <v>13</v>
      </c>
      <c r="H33" s="9" t="s">
        <v>79</v>
      </c>
      <c r="I33" s="11">
        <v>45461</v>
      </c>
      <c r="J33" s="8" t="s">
        <v>14</v>
      </c>
      <c r="K33" s="8" t="s">
        <v>80</v>
      </c>
      <c r="L33" s="11">
        <v>45383</v>
      </c>
    </row>
    <row r="34" spans="1:12" x14ac:dyDescent="0.25">
      <c r="A34" s="3">
        <f t="shared" si="0"/>
        <v>32</v>
      </c>
      <c r="B34" s="7" t="s">
        <v>81</v>
      </c>
      <c r="C34" s="15">
        <v>15</v>
      </c>
      <c r="D34" s="8" t="s">
        <v>82</v>
      </c>
      <c r="E34" s="8">
        <v>975584</v>
      </c>
      <c r="F34" s="10">
        <v>46186</v>
      </c>
      <c r="G34" s="8" t="s">
        <v>10</v>
      </c>
      <c r="H34" s="9">
        <v>179477</v>
      </c>
      <c r="I34" s="11">
        <v>45471</v>
      </c>
      <c r="J34" s="8" t="s">
        <v>9</v>
      </c>
      <c r="K34" s="8">
        <v>1896</v>
      </c>
      <c r="L34" s="11">
        <v>45471</v>
      </c>
    </row>
    <row r="35" spans="1:12" x14ac:dyDescent="0.25">
      <c r="A35" s="3">
        <f t="shared" si="0"/>
        <v>33</v>
      </c>
      <c r="B35" s="17" t="s">
        <v>24</v>
      </c>
      <c r="C35" s="18" t="s">
        <v>83</v>
      </c>
      <c r="D35" s="8" t="s">
        <v>8</v>
      </c>
      <c r="E35" s="8" t="s">
        <v>84</v>
      </c>
      <c r="F35" s="10">
        <v>46165</v>
      </c>
      <c r="G35" s="8" t="s">
        <v>13</v>
      </c>
      <c r="H35" s="9" t="s">
        <v>85</v>
      </c>
      <c r="I35" s="11">
        <v>45462</v>
      </c>
      <c r="J35" s="8" t="s">
        <v>9</v>
      </c>
      <c r="K35" s="8" t="s">
        <v>86</v>
      </c>
      <c r="L35" s="11">
        <v>45462</v>
      </c>
    </row>
    <row r="36" spans="1:12" x14ac:dyDescent="0.25">
      <c r="A36" s="3">
        <f t="shared" si="0"/>
        <v>34</v>
      </c>
      <c r="B36" s="7" t="s">
        <v>17</v>
      </c>
      <c r="C36" s="15">
        <v>208</v>
      </c>
      <c r="D36" s="8" t="s">
        <v>8</v>
      </c>
      <c r="E36" s="8">
        <v>3959123</v>
      </c>
      <c r="F36" s="10">
        <v>46545</v>
      </c>
      <c r="G36" s="8" t="s">
        <v>10</v>
      </c>
      <c r="H36" s="9">
        <v>171369</v>
      </c>
      <c r="I36" s="11">
        <v>45453</v>
      </c>
      <c r="J36" s="8" t="s">
        <v>14</v>
      </c>
      <c r="K36" s="8">
        <v>1214810</v>
      </c>
      <c r="L36" s="11">
        <v>45453</v>
      </c>
    </row>
    <row r="37" spans="1:12" x14ac:dyDescent="0.25">
      <c r="A37" s="3">
        <f t="shared" si="0"/>
        <v>35</v>
      </c>
      <c r="B37" s="7" t="s">
        <v>87</v>
      </c>
      <c r="C37" s="14" t="s">
        <v>88</v>
      </c>
      <c r="D37" s="8" t="s">
        <v>8</v>
      </c>
      <c r="E37" s="8" t="s">
        <v>89</v>
      </c>
      <c r="F37" s="12" t="s">
        <v>171</v>
      </c>
      <c r="G37" s="8" t="s">
        <v>13</v>
      </c>
      <c r="H37" s="13" t="s">
        <v>90</v>
      </c>
      <c r="I37" s="10">
        <v>45461</v>
      </c>
      <c r="J37" s="8" t="s">
        <v>14</v>
      </c>
      <c r="K37" s="8" t="s">
        <v>91</v>
      </c>
      <c r="L37" s="11">
        <v>46847</v>
      </c>
    </row>
    <row r="38" spans="1:12" x14ac:dyDescent="0.25">
      <c r="A38" s="3">
        <f t="shared" si="0"/>
        <v>36</v>
      </c>
      <c r="B38" s="23" t="s">
        <v>27</v>
      </c>
      <c r="C38" s="23">
        <v>61</v>
      </c>
      <c r="D38" s="19" t="s">
        <v>15</v>
      </c>
      <c r="E38" s="19" t="s">
        <v>92</v>
      </c>
      <c r="F38" s="30">
        <v>45848</v>
      </c>
      <c r="G38" s="19" t="s">
        <v>13</v>
      </c>
      <c r="H38" s="24" t="s">
        <v>93</v>
      </c>
      <c r="I38" s="28">
        <v>45462</v>
      </c>
      <c r="J38" s="19" t="s">
        <v>14</v>
      </c>
      <c r="K38" s="19">
        <v>202035</v>
      </c>
      <c r="L38" s="28">
        <v>45319</v>
      </c>
    </row>
    <row r="39" spans="1:12" x14ac:dyDescent="0.25">
      <c r="A39" s="3">
        <f t="shared" si="0"/>
        <v>37</v>
      </c>
      <c r="B39" s="7" t="s">
        <v>29</v>
      </c>
      <c r="C39" s="15">
        <v>89</v>
      </c>
      <c r="D39" s="8" t="s">
        <v>8</v>
      </c>
      <c r="E39" s="8" t="s">
        <v>94</v>
      </c>
      <c r="F39" s="10">
        <v>46533</v>
      </c>
      <c r="G39" s="8" t="s">
        <v>10</v>
      </c>
      <c r="H39" s="9">
        <v>291674</v>
      </c>
      <c r="I39" s="11">
        <v>45449</v>
      </c>
      <c r="J39" s="8" t="s">
        <v>14</v>
      </c>
      <c r="K39" s="8">
        <v>201821</v>
      </c>
      <c r="L39" s="11">
        <v>46749</v>
      </c>
    </row>
    <row r="40" spans="1:12" x14ac:dyDescent="0.25">
      <c r="A40" s="3">
        <f t="shared" si="0"/>
        <v>38</v>
      </c>
      <c r="B40" s="7" t="s">
        <v>29</v>
      </c>
      <c r="C40" s="15">
        <v>90</v>
      </c>
      <c r="D40" s="8" t="s">
        <v>8</v>
      </c>
      <c r="E40" s="8" t="s">
        <v>95</v>
      </c>
      <c r="F40" s="10">
        <v>46533</v>
      </c>
      <c r="G40" s="8" t="s">
        <v>10</v>
      </c>
      <c r="H40" s="9">
        <v>291673</v>
      </c>
      <c r="I40" s="11">
        <v>45449</v>
      </c>
      <c r="J40" s="8" t="s">
        <v>14</v>
      </c>
      <c r="K40" s="8">
        <v>201832</v>
      </c>
      <c r="L40" s="11">
        <v>46749</v>
      </c>
    </row>
    <row r="41" spans="1:12" x14ac:dyDescent="0.25">
      <c r="A41" s="3">
        <f t="shared" si="0"/>
        <v>39</v>
      </c>
      <c r="B41" s="7" t="s">
        <v>29</v>
      </c>
      <c r="C41" s="15">
        <v>93</v>
      </c>
      <c r="D41" s="8" t="s">
        <v>15</v>
      </c>
      <c r="E41" s="8" t="s">
        <v>96</v>
      </c>
      <c r="F41" s="12" t="s">
        <v>172</v>
      </c>
      <c r="G41" s="8" t="s">
        <v>13</v>
      </c>
      <c r="H41" s="9" t="s">
        <v>30</v>
      </c>
      <c r="I41" s="11">
        <v>45461</v>
      </c>
      <c r="J41" s="8" t="s">
        <v>14</v>
      </c>
      <c r="K41" s="8" t="s">
        <v>31</v>
      </c>
      <c r="L41" s="11">
        <v>45427</v>
      </c>
    </row>
    <row r="42" spans="1:12" x14ac:dyDescent="0.25">
      <c r="A42" s="3">
        <f t="shared" si="0"/>
        <v>40</v>
      </c>
      <c r="B42" s="7" t="s">
        <v>29</v>
      </c>
      <c r="C42" s="15">
        <v>94</v>
      </c>
      <c r="D42" s="8" t="s">
        <v>8</v>
      </c>
      <c r="E42" s="8" t="s">
        <v>97</v>
      </c>
      <c r="F42" s="10">
        <v>46533</v>
      </c>
      <c r="G42" s="8" t="s">
        <v>10</v>
      </c>
      <c r="H42" s="9">
        <v>291671</v>
      </c>
      <c r="I42" s="11">
        <v>45449</v>
      </c>
      <c r="J42" s="8" t="s">
        <v>14</v>
      </c>
      <c r="K42" s="8">
        <v>201915</v>
      </c>
      <c r="L42" s="11">
        <v>46749</v>
      </c>
    </row>
    <row r="43" spans="1:12" x14ac:dyDescent="0.25">
      <c r="A43" s="3">
        <f t="shared" si="0"/>
        <v>41</v>
      </c>
      <c r="B43" s="7" t="s">
        <v>32</v>
      </c>
      <c r="C43" s="15">
        <v>13</v>
      </c>
      <c r="D43" s="8" t="s">
        <v>8</v>
      </c>
      <c r="E43" s="8">
        <v>7379669</v>
      </c>
      <c r="F43" s="10">
        <v>45465</v>
      </c>
      <c r="G43" s="8" t="s">
        <v>13</v>
      </c>
      <c r="H43" s="9" t="s">
        <v>33</v>
      </c>
      <c r="I43" s="11">
        <v>45461</v>
      </c>
      <c r="J43" s="8" t="s">
        <v>14</v>
      </c>
      <c r="K43" s="8">
        <v>2017192</v>
      </c>
      <c r="L43" s="11">
        <v>45427</v>
      </c>
    </row>
    <row r="44" spans="1:12" x14ac:dyDescent="0.25">
      <c r="A44" s="3">
        <f t="shared" si="0"/>
        <v>42</v>
      </c>
      <c r="B44" s="7" t="s">
        <v>98</v>
      </c>
      <c r="C44" s="15">
        <v>20</v>
      </c>
      <c r="D44" s="8" t="s">
        <v>8</v>
      </c>
      <c r="E44" s="8" t="s">
        <v>99</v>
      </c>
      <c r="F44" s="10">
        <v>46291</v>
      </c>
      <c r="G44" s="8" t="s">
        <v>10</v>
      </c>
      <c r="H44" s="9" t="s">
        <v>100</v>
      </c>
      <c r="I44" s="11">
        <v>45472</v>
      </c>
      <c r="J44" s="8" t="s">
        <v>9</v>
      </c>
      <c r="K44" s="8" t="s">
        <v>101</v>
      </c>
      <c r="L44" s="11">
        <v>45472</v>
      </c>
    </row>
    <row r="45" spans="1:12" x14ac:dyDescent="0.25">
      <c r="A45" s="3">
        <f t="shared" si="0"/>
        <v>43</v>
      </c>
      <c r="B45" s="7" t="s">
        <v>102</v>
      </c>
      <c r="C45" s="15">
        <v>8</v>
      </c>
      <c r="D45" s="8" t="s">
        <v>103</v>
      </c>
      <c r="E45" s="8">
        <v>12200045</v>
      </c>
      <c r="F45" s="10">
        <v>45443</v>
      </c>
      <c r="G45" s="8" t="s">
        <v>10</v>
      </c>
      <c r="H45" s="9">
        <v>173653</v>
      </c>
      <c r="I45" s="11">
        <v>45464</v>
      </c>
      <c r="J45" s="8" t="s">
        <v>14</v>
      </c>
      <c r="K45" s="8">
        <v>1224036</v>
      </c>
      <c r="L45" s="11">
        <v>45464</v>
      </c>
    </row>
    <row r="46" spans="1:12" x14ac:dyDescent="0.25">
      <c r="A46" s="3">
        <f t="shared" si="0"/>
        <v>44</v>
      </c>
      <c r="B46" s="7" t="s">
        <v>104</v>
      </c>
      <c r="C46" s="14" t="s">
        <v>105</v>
      </c>
      <c r="D46" s="8" t="s">
        <v>15</v>
      </c>
      <c r="E46" s="8" t="s">
        <v>106</v>
      </c>
      <c r="F46" s="11">
        <v>45517</v>
      </c>
      <c r="G46" s="8" t="s">
        <v>10</v>
      </c>
      <c r="H46" s="9">
        <v>291675</v>
      </c>
      <c r="I46" s="11">
        <v>45462</v>
      </c>
      <c r="J46" s="8" t="s">
        <v>14</v>
      </c>
      <c r="K46" s="8" t="s">
        <v>107</v>
      </c>
      <c r="L46" s="11">
        <v>46673</v>
      </c>
    </row>
    <row r="47" spans="1:12" x14ac:dyDescent="0.25">
      <c r="A47" s="3">
        <f t="shared" si="0"/>
        <v>45</v>
      </c>
      <c r="B47" s="7" t="s">
        <v>34</v>
      </c>
      <c r="C47" s="15">
        <v>99</v>
      </c>
      <c r="D47" s="8" t="s">
        <v>8</v>
      </c>
      <c r="E47" s="8">
        <v>5500802</v>
      </c>
      <c r="F47" s="11">
        <v>45521</v>
      </c>
      <c r="G47" s="8" t="s">
        <v>10</v>
      </c>
      <c r="H47" s="9">
        <v>192359</v>
      </c>
      <c r="I47" s="11">
        <v>45453</v>
      </c>
      <c r="J47" s="8" t="s">
        <v>9</v>
      </c>
      <c r="K47" s="8">
        <v>6028</v>
      </c>
      <c r="L47" s="11">
        <v>45453</v>
      </c>
    </row>
    <row r="48" spans="1:12" x14ac:dyDescent="0.25">
      <c r="A48" s="3">
        <f t="shared" si="0"/>
        <v>46</v>
      </c>
      <c r="B48" s="7" t="s">
        <v>34</v>
      </c>
      <c r="C48" s="15">
        <v>103</v>
      </c>
      <c r="D48" s="8" t="s">
        <v>46</v>
      </c>
      <c r="E48" s="8">
        <v>3961462</v>
      </c>
      <c r="F48" s="11">
        <v>45461</v>
      </c>
      <c r="G48" s="8" t="s">
        <v>10</v>
      </c>
      <c r="H48" s="9">
        <v>176149</v>
      </c>
      <c r="I48" s="11">
        <v>45454</v>
      </c>
      <c r="J48" s="8" t="s">
        <v>9</v>
      </c>
      <c r="K48" s="8">
        <v>6069</v>
      </c>
      <c r="L48" s="11">
        <v>45454</v>
      </c>
    </row>
    <row r="49" spans="1:12" x14ac:dyDescent="0.25">
      <c r="A49" s="3">
        <f t="shared" si="0"/>
        <v>47</v>
      </c>
      <c r="B49" s="7" t="s">
        <v>108</v>
      </c>
      <c r="C49" s="17">
        <v>57</v>
      </c>
      <c r="D49" s="8" t="s">
        <v>8</v>
      </c>
      <c r="E49" s="8" t="s">
        <v>109</v>
      </c>
      <c r="F49" s="8" t="s">
        <v>173</v>
      </c>
      <c r="G49" s="8" t="s">
        <v>10</v>
      </c>
      <c r="H49" s="9">
        <v>291676</v>
      </c>
      <c r="I49" s="11">
        <v>45462</v>
      </c>
      <c r="J49" s="8" t="s">
        <v>14</v>
      </c>
      <c r="K49" s="8">
        <v>201852</v>
      </c>
      <c r="L49" s="11">
        <v>46750</v>
      </c>
    </row>
    <row r="50" spans="1:12" x14ac:dyDescent="0.25">
      <c r="A50" s="3">
        <f t="shared" si="0"/>
        <v>48</v>
      </c>
      <c r="B50" s="7" t="s">
        <v>110</v>
      </c>
      <c r="C50" s="14" t="s">
        <v>111</v>
      </c>
      <c r="D50" s="8" t="s">
        <v>8</v>
      </c>
      <c r="E50" s="8">
        <v>3945501</v>
      </c>
      <c r="F50" s="11">
        <v>46564</v>
      </c>
      <c r="G50" s="8" t="s">
        <v>10</v>
      </c>
      <c r="H50" s="9">
        <v>143799</v>
      </c>
      <c r="I50" s="11">
        <v>45460</v>
      </c>
      <c r="J50" s="8" t="s">
        <v>9</v>
      </c>
      <c r="K50" s="8">
        <v>2396</v>
      </c>
      <c r="L50" s="11">
        <v>45460</v>
      </c>
    </row>
    <row r="51" spans="1:12" x14ac:dyDescent="0.25">
      <c r="A51" s="3">
        <f t="shared" si="0"/>
        <v>49</v>
      </c>
      <c r="B51" s="7" t="s">
        <v>112</v>
      </c>
      <c r="C51" s="16" t="s">
        <v>113</v>
      </c>
      <c r="D51" s="8" t="s">
        <v>8</v>
      </c>
      <c r="E51" s="8" t="s">
        <v>114</v>
      </c>
      <c r="F51" s="25" t="s">
        <v>174</v>
      </c>
      <c r="G51" s="26" t="s">
        <v>10</v>
      </c>
      <c r="H51" s="27">
        <v>291678</v>
      </c>
      <c r="I51" s="29">
        <v>45462</v>
      </c>
      <c r="J51" s="8" t="s">
        <v>14</v>
      </c>
      <c r="K51" s="8">
        <v>201763</v>
      </c>
      <c r="L51" s="11">
        <v>46736</v>
      </c>
    </row>
    <row r="52" spans="1:12" x14ac:dyDescent="0.25">
      <c r="A52" s="3">
        <f t="shared" si="0"/>
        <v>50</v>
      </c>
      <c r="B52" s="7" t="s">
        <v>60</v>
      </c>
      <c r="C52" s="15">
        <v>16</v>
      </c>
      <c r="D52" s="8" t="s">
        <v>115</v>
      </c>
      <c r="E52" s="8">
        <v>3768915</v>
      </c>
      <c r="F52" s="11">
        <v>45835</v>
      </c>
      <c r="G52" s="8" t="s">
        <v>10</v>
      </c>
      <c r="H52" s="9">
        <v>181752</v>
      </c>
      <c r="I52" s="11">
        <v>45445</v>
      </c>
      <c r="J52" s="8" t="s">
        <v>9</v>
      </c>
      <c r="K52" s="8">
        <v>1837</v>
      </c>
      <c r="L52" s="11">
        <v>45445</v>
      </c>
    </row>
    <row r="53" spans="1:12" x14ac:dyDescent="0.25">
      <c r="A53" s="3">
        <f t="shared" si="0"/>
        <v>51</v>
      </c>
      <c r="B53" s="7" t="s">
        <v>116</v>
      </c>
      <c r="C53" s="15">
        <v>41</v>
      </c>
      <c r="D53" s="8" t="s">
        <v>8</v>
      </c>
      <c r="E53" s="8" t="s">
        <v>117</v>
      </c>
      <c r="F53" s="11">
        <v>45501</v>
      </c>
      <c r="G53" s="8" t="s">
        <v>13</v>
      </c>
      <c r="H53" s="9" t="s">
        <v>118</v>
      </c>
      <c r="I53" s="11">
        <v>45461</v>
      </c>
      <c r="J53" s="8" t="s">
        <v>14</v>
      </c>
      <c r="K53" s="8" t="s">
        <v>119</v>
      </c>
      <c r="L53" s="11">
        <v>45383</v>
      </c>
    </row>
    <row r="54" spans="1:12" x14ac:dyDescent="0.25">
      <c r="A54" s="3">
        <f t="shared" si="0"/>
        <v>52</v>
      </c>
      <c r="B54" s="7" t="s">
        <v>120</v>
      </c>
      <c r="C54" s="15">
        <v>1</v>
      </c>
      <c r="D54" s="8" t="s">
        <v>25</v>
      </c>
      <c r="E54" s="8">
        <v>14272546</v>
      </c>
      <c r="F54" s="11">
        <v>46178</v>
      </c>
      <c r="G54" s="8" t="s">
        <v>10</v>
      </c>
      <c r="H54" s="9">
        <v>258475</v>
      </c>
      <c r="I54" s="11">
        <v>45448</v>
      </c>
      <c r="J54" s="8" t="s">
        <v>14</v>
      </c>
      <c r="K54" s="8">
        <v>1528243</v>
      </c>
      <c r="L54" s="11">
        <v>45448</v>
      </c>
    </row>
    <row r="55" spans="1:12" x14ac:dyDescent="0.25">
      <c r="A55" s="3">
        <f t="shared" si="0"/>
        <v>53</v>
      </c>
      <c r="B55" s="7" t="s">
        <v>121</v>
      </c>
      <c r="C55" s="15">
        <v>85</v>
      </c>
      <c r="D55" s="8" t="s">
        <v>25</v>
      </c>
      <c r="E55" s="8">
        <v>14272697</v>
      </c>
      <c r="F55" s="11">
        <v>46195</v>
      </c>
      <c r="G55" s="8" t="s">
        <v>10</v>
      </c>
      <c r="H55" s="9">
        <v>272932</v>
      </c>
      <c r="I55" s="11">
        <v>45465</v>
      </c>
      <c r="J55" s="8" t="s">
        <v>26</v>
      </c>
      <c r="K55" s="8">
        <v>5.18761609072836E+16</v>
      </c>
      <c r="L55" s="11">
        <v>45465</v>
      </c>
    </row>
    <row r="56" spans="1:12" x14ac:dyDescent="0.25">
      <c r="A56" s="3">
        <f t="shared" si="0"/>
        <v>54</v>
      </c>
      <c r="B56" s="7" t="s">
        <v>121</v>
      </c>
      <c r="C56" s="15">
        <v>96</v>
      </c>
      <c r="D56" s="8" t="s">
        <v>25</v>
      </c>
      <c r="E56" s="8">
        <v>14272636</v>
      </c>
      <c r="F56" s="11">
        <v>46195</v>
      </c>
      <c r="G56" s="8" t="s">
        <v>10</v>
      </c>
      <c r="H56" s="9">
        <v>273969</v>
      </c>
      <c r="I56" s="11">
        <v>45465</v>
      </c>
      <c r="J56" s="8" t="s">
        <v>26</v>
      </c>
      <c r="K56" s="8">
        <v>5.18761609072836E+16</v>
      </c>
      <c r="L56" s="11">
        <v>45465</v>
      </c>
    </row>
    <row r="57" spans="1:12" x14ac:dyDescent="0.25">
      <c r="A57" s="3">
        <f t="shared" si="0"/>
        <v>55</v>
      </c>
      <c r="B57" s="17" t="s">
        <v>122</v>
      </c>
      <c r="C57" s="14" t="s">
        <v>123</v>
      </c>
      <c r="D57" s="8" t="s">
        <v>8</v>
      </c>
      <c r="E57" s="8" t="s">
        <v>124</v>
      </c>
      <c r="F57" s="11">
        <v>46560</v>
      </c>
      <c r="G57" s="8" t="s">
        <v>13</v>
      </c>
      <c r="H57" s="9" t="s">
        <v>125</v>
      </c>
      <c r="I57" s="11">
        <v>45472</v>
      </c>
      <c r="J57" s="8" t="s">
        <v>9</v>
      </c>
      <c r="K57" s="8" t="s">
        <v>126</v>
      </c>
      <c r="L57" s="11">
        <v>45472</v>
      </c>
    </row>
    <row r="58" spans="1:12" x14ac:dyDescent="0.25">
      <c r="A58" s="3">
        <f t="shared" si="0"/>
        <v>56</v>
      </c>
      <c r="B58" s="17" t="s">
        <v>122</v>
      </c>
      <c r="C58" s="14" t="s">
        <v>127</v>
      </c>
      <c r="D58" s="8" t="s">
        <v>8</v>
      </c>
      <c r="E58" s="8">
        <v>175819124</v>
      </c>
      <c r="F58" s="11">
        <v>46424</v>
      </c>
      <c r="G58" s="19" t="s">
        <v>13</v>
      </c>
      <c r="H58" s="9" t="s">
        <v>128</v>
      </c>
      <c r="I58" s="11">
        <v>45473</v>
      </c>
      <c r="J58" s="8" t="s">
        <v>9</v>
      </c>
      <c r="K58" s="8" t="s">
        <v>129</v>
      </c>
      <c r="L58" s="11">
        <v>45473</v>
      </c>
    </row>
    <row r="59" spans="1:12" x14ac:dyDescent="0.25">
      <c r="A59" s="3">
        <f t="shared" si="0"/>
        <v>57</v>
      </c>
      <c r="B59" s="7" t="s">
        <v>130</v>
      </c>
      <c r="C59" s="14" t="s">
        <v>168</v>
      </c>
      <c r="D59" s="8" t="s">
        <v>8</v>
      </c>
      <c r="E59" s="8" t="s">
        <v>131</v>
      </c>
      <c r="F59" s="11">
        <v>46266</v>
      </c>
      <c r="G59" s="8" t="s">
        <v>10</v>
      </c>
      <c r="H59" s="9">
        <v>273620</v>
      </c>
      <c r="I59" s="11">
        <v>45455</v>
      </c>
      <c r="J59" s="8" t="s">
        <v>9</v>
      </c>
      <c r="K59" s="8" t="s">
        <v>132</v>
      </c>
      <c r="L59" s="11">
        <v>45454</v>
      </c>
    </row>
    <row r="60" spans="1:12" x14ac:dyDescent="0.25">
      <c r="A60" s="3">
        <f t="shared" si="0"/>
        <v>58</v>
      </c>
      <c r="B60" s="17" t="s">
        <v>133</v>
      </c>
      <c r="C60" s="18">
        <v>118</v>
      </c>
      <c r="D60" s="8" t="s">
        <v>8</v>
      </c>
      <c r="E60" s="8">
        <v>5725641</v>
      </c>
      <c r="F60" s="11">
        <v>45976</v>
      </c>
      <c r="G60" s="8" t="s">
        <v>10</v>
      </c>
      <c r="H60" s="9">
        <v>268584</v>
      </c>
      <c r="I60" s="11">
        <v>45451</v>
      </c>
      <c r="J60" s="8" t="s">
        <v>134</v>
      </c>
      <c r="K60" s="8">
        <v>1516</v>
      </c>
      <c r="L60" s="11">
        <v>45451</v>
      </c>
    </row>
    <row r="61" spans="1:12" x14ac:dyDescent="0.25">
      <c r="A61" s="3">
        <f t="shared" si="0"/>
        <v>59</v>
      </c>
      <c r="B61" s="17" t="s">
        <v>135</v>
      </c>
      <c r="C61" s="18" t="s">
        <v>136</v>
      </c>
      <c r="D61" s="8" t="s">
        <v>15</v>
      </c>
      <c r="E61" s="8" t="s">
        <v>137</v>
      </c>
      <c r="F61" s="11">
        <v>46204</v>
      </c>
      <c r="G61" s="8" t="s">
        <v>138</v>
      </c>
      <c r="H61" s="9">
        <v>202965</v>
      </c>
      <c r="I61" s="11">
        <v>45467</v>
      </c>
      <c r="J61" s="8" t="s">
        <v>9</v>
      </c>
      <c r="K61" s="8" t="s">
        <v>139</v>
      </c>
      <c r="L61" s="11">
        <v>45467</v>
      </c>
    </row>
    <row r="62" spans="1:12" x14ac:dyDescent="0.25">
      <c r="A62" s="3">
        <f t="shared" si="0"/>
        <v>60</v>
      </c>
      <c r="B62" s="17" t="s">
        <v>140</v>
      </c>
      <c r="C62" s="18">
        <v>126</v>
      </c>
      <c r="D62" s="8" t="s">
        <v>8</v>
      </c>
      <c r="E62" s="8">
        <v>3956228</v>
      </c>
      <c r="F62" s="11">
        <v>46510</v>
      </c>
      <c r="G62" s="19" t="s">
        <v>10</v>
      </c>
      <c r="H62" s="9">
        <v>162906</v>
      </c>
      <c r="I62" s="11">
        <v>45454</v>
      </c>
      <c r="J62" s="8" t="s">
        <v>9</v>
      </c>
      <c r="K62" s="8">
        <v>4703</v>
      </c>
      <c r="L62" s="11">
        <v>46510</v>
      </c>
    </row>
    <row r="63" spans="1:12" x14ac:dyDescent="0.25">
      <c r="A63" s="3">
        <f t="shared" si="0"/>
        <v>61</v>
      </c>
      <c r="B63" s="17" t="s">
        <v>140</v>
      </c>
      <c r="C63" s="18">
        <v>128</v>
      </c>
      <c r="D63" s="8" t="s">
        <v>8</v>
      </c>
      <c r="E63" s="8">
        <v>3956229</v>
      </c>
      <c r="F63" s="11">
        <v>46510</v>
      </c>
      <c r="G63" s="19" t="s">
        <v>10</v>
      </c>
      <c r="H63" s="9">
        <v>162907</v>
      </c>
      <c r="I63" s="11">
        <v>45454</v>
      </c>
      <c r="J63" s="8" t="s">
        <v>9</v>
      </c>
      <c r="K63" s="8">
        <v>4709</v>
      </c>
      <c r="L63" s="11">
        <v>46510</v>
      </c>
    </row>
    <row r="64" spans="1:12" x14ac:dyDescent="0.25">
      <c r="A64" s="3">
        <f t="shared" si="0"/>
        <v>62</v>
      </c>
      <c r="B64" s="17" t="s">
        <v>140</v>
      </c>
      <c r="C64" s="18">
        <v>130</v>
      </c>
      <c r="D64" s="8" t="s">
        <v>8</v>
      </c>
      <c r="E64" s="8">
        <v>3956230</v>
      </c>
      <c r="F64" s="11">
        <v>46510</v>
      </c>
      <c r="G64" s="19" t="s">
        <v>10</v>
      </c>
      <c r="H64" s="9">
        <v>162928</v>
      </c>
      <c r="I64" s="11">
        <v>45454</v>
      </c>
      <c r="J64" s="8" t="s">
        <v>9</v>
      </c>
      <c r="K64" s="8">
        <v>4712</v>
      </c>
      <c r="L64" s="11">
        <v>46510</v>
      </c>
    </row>
    <row r="65" spans="1:12" x14ac:dyDescent="0.25">
      <c r="A65" s="3">
        <f t="shared" si="0"/>
        <v>63</v>
      </c>
      <c r="B65" s="17" t="s">
        <v>141</v>
      </c>
      <c r="C65" s="14" t="s">
        <v>142</v>
      </c>
      <c r="D65" s="8" t="s">
        <v>103</v>
      </c>
      <c r="E65" s="8">
        <v>13371285</v>
      </c>
      <c r="F65" s="11">
        <v>45860</v>
      </c>
      <c r="G65" s="8" t="s">
        <v>10</v>
      </c>
      <c r="H65" s="9">
        <v>177431</v>
      </c>
      <c r="I65" s="11">
        <v>45462</v>
      </c>
      <c r="J65" s="8" t="s">
        <v>14</v>
      </c>
      <c r="K65" s="9" t="s">
        <v>143</v>
      </c>
      <c r="L65" s="11">
        <v>45859</v>
      </c>
    </row>
    <row r="66" spans="1:12" x14ac:dyDescent="0.25">
      <c r="A66" s="3">
        <f t="shared" si="0"/>
        <v>64</v>
      </c>
      <c r="B66" s="17" t="s">
        <v>144</v>
      </c>
      <c r="C66" s="14" t="s">
        <v>145</v>
      </c>
      <c r="D66" s="8" t="s">
        <v>146</v>
      </c>
      <c r="E66" s="8" t="s">
        <v>147</v>
      </c>
      <c r="F66" s="10">
        <v>45836</v>
      </c>
      <c r="G66" s="8" t="s">
        <v>13</v>
      </c>
      <c r="H66" s="9" t="s">
        <v>148</v>
      </c>
      <c r="I66" s="11">
        <v>45472</v>
      </c>
      <c r="J66" s="8" t="s">
        <v>62</v>
      </c>
      <c r="K66" s="8" t="s">
        <v>149</v>
      </c>
      <c r="L66" s="11">
        <v>45833</v>
      </c>
    </row>
    <row r="67" spans="1:12" x14ac:dyDescent="0.25">
      <c r="A67" s="3">
        <f t="shared" si="0"/>
        <v>65</v>
      </c>
      <c r="B67" s="7" t="s">
        <v>150</v>
      </c>
      <c r="C67" s="15">
        <v>163</v>
      </c>
      <c r="D67" s="8" t="s">
        <v>15</v>
      </c>
      <c r="E67" s="8">
        <v>3958952</v>
      </c>
      <c r="F67" s="10">
        <v>46578</v>
      </c>
      <c r="G67" s="8" t="s">
        <v>10</v>
      </c>
      <c r="H67" s="9">
        <v>148256</v>
      </c>
      <c r="I67" s="10">
        <v>46578</v>
      </c>
      <c r="J67" s="8" t="s">
        <v>151</v>
      </c>
      <c r="K67" s="8" t="s">
        <v>152</v>
      </c>
      <c r="L67" s="11">
        <v>45462</v>
      </c>
    </row>
    <row r="68" spans="1:12" x14ac:dyDescent="0.25">
      <c r="A68" s="3">
        <f t="shared" si="0"/>
        <v>66</v>
      </c>
      <c r="B68" s="7" t="s">
        <v>153</v>
      </c>
      <c r="C68" s="15">
        <v>1.3</v>
      </c>
      <c r="D68" s="8" t="s">
        <v>8</v>
      </c>
      <c r="E68" s="8">
        <v>3959102</v>
      </c>
      <c r="F68" s="10">
        <v>46568</v>
      </c>
      <c r="G68" s="8" t="s">
        <v>10</v>
      </c>
      <c r="H68" s="9">
        <v>171324</v>
      </c>
      <c r="I68" s="11">
        <v>45460</v>
      </c>
      <c r="J68" s="8" t="s">
        <v>14</v>
      </c>
      <c r="K68" s="8">
        <v>1214813</v>
      </c>
      <c r="L68" s="11">
        <v>45460</v>
      </c>
    </row>
    <row r="69" spans="1:12" x14ac:dyDescent="0.25">
      <c r="A69" s="3">
        <f t="shared" ref="A69:A76" si="1">1+A68</f>
        <v>67</v>
      </c>
      <c r="B69" s="7" t="s">
        <v>154</v>
      </c>
      <c r="C69" s="15">
        <v>80</v>
      </c>
      <c r="D69" s="8" t="s">
        <v>46</v>
      </c>
      <c r="E69" s="8">
        <v>3958932</v>
      </c>
      <c r="F69" s="10">
        <v>46608</v>
      </c>
      <c r="G69" s="8" t="s">
        <v>10</v>
      </c>
      <c r="H69" s="9">
        <v>165381</v>
      </c>
      <c r="I69" s="11">
        <v>45469</v>
      </c>
      <c r="J69" s="8" t="s">
        <v>14</v>
      </c>
      <c r="K69" s="8">
        <v>1524110</v>
      </c>
      <c r="L69" s="11">
        <v>45469</v>
      </c>
    </row>
    <row r="70" spans="1:12" x14ac:dyDescent="0.25">
      <c r="A70" s="3">
        <f t="shared" si="1"/>
        <v>68</v>
      </c>
      <c r="B70" s="17" t="s">
        <v>29</v>
      </c>
      <c r="C70" s="18">
        <v>109</v>
      </c>
      <c r="D70" s="8" t="s">
        <v>25</v>
      </c>
      <c r="E70" s="8" t="s">
        <v>155</v>
      </c>
      <c r="F70" s="10">
        <v>46179</v>
      </c>
      <c r="G70" s="8" t="s">
        <v>10</v>
      </c>
      <c r="H70" s="9">
        <v>258463</v>
      </c>
      <c r="I70" s="11">
        <v>46550</v>
      </c>
      <c r="J70" s="8" t="s">
        <v>156</v>
      </c>
      <c r="K70" s="8" t="s">
        <v>157</v>
      </c>
      <c r="L70" s="11">
        <v>45449</v>
      </c>
    </row>
    <row r="71" spans="1:12" x14ac:dyDescent="0.25">
      <c r="A71" s="3">
        <f t="shared" si="1"/>
        <v>69</v>
      </c>
      <c r="B71" s="17" t="s">
        <v>29</v>
      </c>
      <c r="C71" s="18">
        <v>111</v>
      </c>
      <c r="D71" s="8" t="s">
        <v>25</v>
      </c>
      <c r="E71" s="8" t="s">
        <v>158</v>
      </c>
      <c r="F71" s="10">
        <v>46179</v>
      </c>
      <c r="G71" s="8" t="s">
        <v>10</v>
      </c>
      <c r="H71" s="9">
        <v>258115</v>
      </c>
      <c r="I71" s="11">
        <v>46550</v>
      </c>
      <c r="J71" s="8" t="s">
        <v>159</v>
      </c>
      <c r="K71" s="8" t="s">
        <v>160</v>
      </c>
      <c r="L71" s="11">
        <v>45449</v>
      </c>
    </row>
    <row r="72" spans="1:12" x14ac:dyDescent="0.25">
      <c r="A72" s="3">
        <f t="shared" si="1"/>
        <v>70</v>
      </c>
      <c r="B72" s="17" t="s">
        <v>29</v>
      </c>
      <c r="C72" s="18">
        <v>113</v>
      </c>
      <c r="D72" s="8" t="s">
        <v>25</v>
      </c>
      <c r="E72" s="8" t="s">
        <v>161</v>
      </c>
      <c r="F72" s="11">
        <v>46179</v>
      </c>
      <c r="G72" s="8" t="s">
        <v>10</v>
      </c>
      <c r="H72" s="9">
        <v>258443</v>
      </c>
      <c r="I72" s="11">
        <v>46550</v>
      </c>
      <c r="J72" s="8" t="s">
        <v>151</v>
      </c>
      <c r="K72" s="8" t="s">
        <v>162</v>
      </c>
      <c r="L72" s="11">
        <v>45449</v>
      </c>
    </row>
    <row r="73" spans="1:12" x14ac:dyDescent="0.25">
      <c r="A73" s="3">
        <f t="shared" si="1"/>
        <v>71</v>
      </c>
      <c r="B73" s="17" t="s">
        <v>35</v>
      </c>
      <c r="C73" s="15">
        <v>6</v>
      </c>
      <c r="D73" s="8" t="s">
        <v>25</v>
      </c>
      <c r="E73" s="8">
        <v>14272693</v>
      </c>
      <c r="F73" s="11">
        <v>46188</v>
      </c>
      <c r="G73" s="8" t="s">
        <v>10</v>
      </c>
      <c r="H73" s="9">
        <v>258460</v>
      </c>
      <c r="I73" s="11">
        <v>46547</v>
      </c>
      <c r="J73" s="8" t="s">
        <v>14</v>
      </c>
      <c r="K73" s="8">
        <v>1528233</v>
      </c>
      <c r="L73" s="11">
        <v>45460</v>
      </c>
    </row>
    <row r="74" spans="1:12" x14ac:dyDescent="0.25">
      <c r="A74" s="3">
        <f t="shared" si="1"/>
        <v>72</v>
      </c>
      <c r="B74" s="7" t="s">
        <v>163</v>
      </c>
      <c r="C74" s="18">
        <v>42</v>
      </c>
      <c r="D74" s="8" t="s">
        <v>8</v>
      </c>
      <c r="E74" s="8" t="s">
        <v>164</v>
      </c>
      <c r="F74" s="11">
        <v>46442</v>
      </c>
      <c r="G74" s="8" t="s">
        <v>10</v>
      </c>
      <c r="H74" s="9">
        <v>276796</v>
      </c>
      <c r="I74" s="11">
        <v>45801</v>
      </c>
      <c r="J74" s="8" t="s">
        <v>134</v>
      </c>
      <c r="K74" s="8" t="s">
        <v>165</v>
      </c>
      <c r="L74" s="11">
        <v>45451</v>
      </c>
    </row>
    <row r="75" spans="1:12" x14ac:dyDescent="0.25">
      <c r="A75" s="3">
        <f t="shared" si="1"/>
        <v>73</v>
      </c>
      <c r="B75" s="17" t="s">
        <v>133</v>
      </c>
      <c r="C75" s="18">
        <v>121</v>
      </c>
      <c r="D75" s="8" t="s">
        <v>8</v>
      </c>
      <c r="E75" s="8">
        <v>5734186</v>
      </c>
      <c r="F75" s="11">
        <v>45976</v>
      </c>
      <c r="G75" s="8" t="s">
        <v>13</v>
      </c>
      <c r="H75" s="9" t="s">
        <v>166</v>
      </c>
      <c r="I75" s="11">
        <v>45587</v>
      </c>
      <c r="J75" s="8" t="s">
        <v>9</v>
      </c>
      <c r="K75" s="8">
        <v>1460</v>
      </c>
      <c r="L75" s="11">
        <v>45459</v>
      </c>
    </row>
    <row r="76" spans="1:12" x14ac:dyDescent="0.25">
      <c r="A76" s="3">
        <f t="shared" si="1"/>
        <v>74</v>
      </c>
      <c r="B76" s="17" t="s">
        <v>167</v>
      </c>
      <c r="C76" s="18">
        <v>3</v>
      </c>
      <c r="D76" s="8" t="s">
        <v>8</v>
      </c>
      <c r="E76" s="8">
        <v>3963511</v>
      </c>
      <c r="F76" s="11">
        <v>46564</v>
      </c>
      <c r="G76" s="8" t="s">
        <v>10</v>
      </c>
      <c r="H76" s="9">
        <v>161874</v>
      </c>
      <c r="I76" s="11">
        <v>45910</v>
      </c>
      <c r="J76" s="8" t="s">
        <v>9</v>
      </c>
      <c r="K76" s="8">
        <v>5446</v>
      </c>
      <c r="L76" s="11">
        <v>45454</v>
      </c>
    </row>
  </sheetData>
  <sortState ref="B4:L34">
    <sortCondition ref="B4:B34"/>
  </sortState>
  <mergeCells count="2">
    <mergeCell ref="A1:L1"/>
    <mergeCell ref="B2:C2"/>
  </mergeCells>
  <conditionalFormatting sqref="D3:D6">
    <cfRule type="timePeriod" dxfId="0" priority="1" timePeriod="yesterday">
      <formula>FLOOR(D3,1)=TODAY()-1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2024-06-27T02:56:52Z</dcterms:modified>
</cp:coreProperties>
</file>