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olegperfilov/Library/Containers/com.apple.mail/Data/Library/Mail Downloads/012CA57C-27B6-47AB-9C2C-16462D9EE6F6/"/>
    </mc:Choice>
  </mc:AlternateContent>
  <xr:revisionPtr revIDLastSave="0" documentId="8_{A55F15DC-708E-9E41-9ED1-10C070943801}" xr6:coauthVersionLast="47" xr6:coauthVersionMax="47" xr10:uidLastSave="{00000000-0000-0000-0000-000000000000}"/>
  <bookViews>
    <workbookView xWindow="0" yWindow="500" windowWidth="28800" windowHeight="11800" xr2:uid="{00000000-000D-0000-FFFF-FFFF00000000}"/>
  </bookViews>
  <sheets>
    <sheet name="Лист1" sheetId="28" r:id="rId1"/>
  </sheets>
  <definedNames>
    <definedName name="_xlnm.Print_Titles" localSheetId="0">Лист1!$4:$4</definedName>
    <definedName name="_xlnm.Print_Area" localSheetId="0">Лист1!$A$1:$I$16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8" l="1"/>
  <c r="D9" i="28"/>
  <c r="D8" i="28"/>
  <c r="D7" i="28"/>
  <c r="D5" i="28" s="1"/>
  <c r="C8" i="28"/>
  <c r="C5" i="28" l="1"/>
</calcChain>
</file>

<file path=xl/sharedStrings.xml><?xml version="1.0" encoding="utf-8"?>
<sst xmlns="http://schemas.openxmlformats.org/spreadsheetml/2006/main" count="23" uniqueCount="22">
  <si>
    <t>№ п/п</t>
  </si>
  <si>
    <t>Капитальный ремонт котлоагрегата БКЗ-160-100 ст. №5 ТЭЦ-2 приводящий к увеличению стоимости основных средств</t>
  </si>
  <si>
    <t>Всего по АО "ПАВЛОДАРЭНЕРГО":</t>
  </si>
  <si>
    <t>Реконструкция газоходов котлоагрегатов ст. №3 - №6 для перевода на дымовую трубу  №2 ТЭЦ-3  (СМР, материалы, услуги)</t>
  </si>
  <si>
    <t>Реконструкция конденсатора турбоагрегата ПТ-60-90/13 ст. №3 ТЭЦ-2 (СМР, материалы, услуги, проект. экспертиза)</t>
  </si>
  <si>
    <t>Факт освоения на 01.10.2024г., 
млн. тенге</t>
  </si>
  <si>
    <t>до 31.12.2024г.</t>
  </si>
  <si>
    <t>до 30.11.2024г.</t>
  </si>
  <si>
    <t>Примечание</t>
  </si>
  <si>
    <t>Строительство 2-го пускового комплекса ТЭЦ-2 необходимо для обеспечения дальнейшей работоспособности ТЭЦ-2 в связи с приближающимся сроком заполнения действующего золоотвала и исчерпанием его полезной ёмкости. Работы выполняются в соответствии с рабочим проектом «Строительство 3-ей очереди золоотвала ТЭЦ-3 АО «ПАВЛОДАРЭНЕРГО». Корректировка 2-го пускового комплекса (для ТЭЦ-2)», прошедшим государственную экспертизу и имеющим положительное заключение №01-0282/24 от 28.06.2024г.</t>
  </si>
  <si>
    <t>Строительство дополнительных газоходов для котлоагрегатов ст. №3 - №6 необходимо для перевода работы данных котлоагрегатов на дымовую трубу №2 ТЭЦ-3. При этом предусматривается возможность реверсивной работы котлоагрегатов ст. №3 и ст. №4 как на дымовую трубу №1, так и на дымовую трубу №2, что позволит обеспечить надежную и бесперебойную работу ТЭЦ-3 при проведение ремонтных работ на дымовых трубах без полного останова станции.
Работы выполняются в соответствии с рабочим проектом «Реконструкция газоходов котлоагрегатов ст. №3-6 для перевода на дымовую трубу №2 на ТЭЦ-3 АО «ПАВЛОДАРЭНЕРГО» прошедшим комплексную вневедомственную экспертизу и имеющим положительное заключение № ЦЭ-0136 от 29.02.2024г.</t>
  </si>
  <si>
    <t>В капитальный ремонт входят работы по ремонту: барабана котла, дутьевых и мельничных вентиляторов, дымососа, шаро-барабанной мельницы, ремонт пылесистем «А, Б», замена экранных блоков, ремонт подводящих и опускных газоходов котлоагрегата. Выполнение данного мероприятия повысит надежность работы станции в период несения максимальной нагрузки  и продлит ресурс котлоагрегата ст.№5 до следующего ремонта.</t>
  </si>
  <si>
    <t>Основной целью реконструкции конденсатора турбоагрегата ПТ-60-90/13 ст. №3 ТЭЦ-2 является повышение надежности работы конденсационной установки и турбоагрегата в целом, а также восстановления технико-экономических показателей турбоагрегата. Для снижения склонности трубок конденсатора к обесцинкованию и увеличения их стойкости против коррозии предусмотрен монтаж трубок из сложнолегированной латуни.</t>
  </si>
  <si>
    <t xml:space="preserve">Строительство 3-ей очереди золоотвала ТЭЦ-3 АО "ПАВЛОДАРЭНЕРГО". Корректировка 2-го пускового комплекса (для ТЭЦ-2) (СМР, услуги, предоплата за материалы) </t>
  </si>
  <si>
    <t>Перечень мероприятий</t>
  </si>
  <si>
    <t>Срок реализации мероприятия (ввод в эксплуатацию)</t>
  </si>
  <si>
    <t>до 31.12.2027г.</t>
  </si>
  <si>
    <t>Сумма инвестиций на 2024г., 
млн. тенге</t>
  </si>
  <si>
    <t>Информация по реализации Инвестиционной программы от дохода по Рынку мощности за 2024 год 
по ТЭЦ-2, ТЭЦ-3 АО "ПАВЛОДАРЭНЕРГО"</t>
  </si>
  <si>
    <t>Факт освоения на 01.11.2024г., 
млн. тенге</t>
  </si>
  <si>
    <t>Факт освоения на 01.12.2024г., 
млн. тенге</t>
  </si>
  <si>
    <t>Факт освоения на 01.01.2025г., 
млн.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</si>
</sst>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1" xfId="2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64" fontId="1" fillId="0" borderId="9" xfId="2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164" fontId="1" fillId="0" borderId="14" xfId="1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Обычный_Распред. средств на 2019-2022 г. по стр-ву 1 ПК 3-ей оч ТЭЦ-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C1" zoomScale="80" zoomScaleNormal="80" zoomScaleSheetLayoutView="80" workbookViewId="0">
      <selection activeCell="J6" sqref="J6"/>
    </sheetView>
  </sheetViews>
  <sheetFormatPr baseColWidth="10" defaultColWidth="9.1640625" defaultRowHeight="16" x14ac:dyDescent="0.2"/>
  <cols>
    <col min="1" max="1" width="5.33203125" style="4" customWidth="1"/>
    <col min="2" max="2" width="58.33203125" style="3" customWidth="1"/>
    <col min="3" max="3" width="21.5" style="1" customWidth="1"/>
    <col min="4" max="7" width="20.33203125" style="1" customWidth="1"/>
    <col min="8" max="8" width="21.5" style="1" customWidth="1"/>
    <col min="9" max="9" width="79.33203125" style="1" customWidth="1"/>
    <col min="10" max="16384" width="9.1640625" style="1"/>
  </cols>
  <sheetData>
    <row r="1" spans="1:9" s="2" customFormat="1" ht="33.5" customHeight="1" x14ac:dyDescent="0.2"/>
    <row r="2" spans="1:9" s="2" customFormat="1" ht="50.25" customHeight="1" x14ac:dyDescent="0.2">
      <c r="A2" s="33" t="s">
        <v>18</v>
      </c>
      <c r="B2" s="33"/>
      <c r="C2" s="33"/>
      <c r="D2" s="33"/>
      <c r="E2" s="33"/>
      <c r="F2" s="33"/>
      <c r="G2" s="33"/>
      <c r="H2" s="33"/>
      <c r="I2" s="33"/>
    </row>
    <row r="3" spans="1:9" s="2" customFormat="1" ht="23" customHeight="1" thickBot="1" x14ac:dyDescent="0.25">
      <c r="A3" s="11"/>
      <c r="B3" s="11"/>
      <c r="C3" s="11"/>
      <c r="D3" s="11"/>
      <c r="E3" s="11"/>
      <c r="F3" s="11"/>
      <c r="G3" s="11"/>
      <c r="I3" s="11"/>
    </row>
    <row r="4" spans="1:9" s="2" customFormat="1" ht="51" customHeight="1" thickBot="1" x14ac:dyDescent="0.25">
      <c r="A4" s="14" t="s">
        <v>0</v>
      </c>
      <c r="B4" s="15" t="s">
        <v>14</v>
      </c>
      <c r="C4" s="15" t="s">
        <v>17</v>
      </c>
      <c r="D4" s="15" t="s">
        <v>5</v>
      </c>
      <c r="E4" s="15" t="s">
        <v>19</v>
      </c>
      <c r="F4" s="15" t="s">
        <v>20</v>
      </c>
      <c r="G4" s="15" t="s">
        <v>21</v>
      </c>
      <c r="H4" s="15" t="s">
        <v>15</v>
      </c>
      <c r="I4" s="16" t="s">
        <v>8</v>
      </c>
    </row>
    <row r="5" spans="1:9" s="5" customFormat="1" ht="23" customHeight="1" thickBot="1" x14ac:dyDescent="0.2">
      <c r="A5" s="31" t="s">
        <v>2</v>
      </c>
      <c r="B5" s="32"/>
      <c r="C5" s="17">
        <f>SUM(C6:C9)</f>
        <v>5222.6059999999998</v>
      </c>
      <c r="D5" s="17">
        <f>SUM(D6:D9)</f>
        <v>1078.1064860800002</v>
      </c>
      <c r="E5" s="17"/>
      <c r="F5" s="17"/>
      <c r="G5" s="17"/>
      <c r="H5" s="18"/>
      <c r="I5" s="18"/>
    </row>
    <row r="6" spans="1:9" s="5" customFormat="1" ht="131.25" customHeight="1" x14ac:dyDescent="0.15">
      <c r="A6" s="19">
        <v>1</v>
      </c>
      <c r="B6" s="20" t="s">
        <v>13</v>
      </c>
      <c r="C6" s="21">
        <f>1829.628+1173.282</f>
        <v>3002.91</v>
      </c>
      <c r="D6" s="22">
        <v>0</v>
      </c>
      <c r="E6" s="22"/>
      <c r="F6" s="22"/>
      <c r="G6" s="22"/>
      <c r="H6" s="22" t="s">
        <v>16</v>
      </c>
      <c r="I6" s="23" t="s">
        <v>9</v>
      </c>
    </row>
    <row r="7" spans="1:9" s="6" customFormat="1" ht="194.25" customHeight="1" x14ac:dyDescent="0.15">
      <c r="A7" s="24">
        <v>2</v>
      </c>
      <c r="B7" s="12" t="s">
        <v>3</v>
      </c>
      <c r="C7" s="13">
        <v>716.49599999999998</v>
      </c>
      <c r="D7" s="13">
        <f>3.316439+16.283251+5.161337+4.34593+9.483611+8.059973+2.006446</f>
        <v>48.656986999999994</v>
      </c>
      <c r="E7" s="13"/>
      <c r="F7" s="13"/>
      <c r="G7" s="13"/>
      <c r="H7" s="13" t="s">
        <v>6</v>
      </c>
      <c r="I7" s="25" t="s">
        <v>10</v>
      </c>
    </row>
    <row r="8" spans="1:9" s="6" customFormat="1" ht="106.5" customHeight="1" x14ac:dyDescent="0.15">
      <c r="A8" s="24">
        <v>3</v>
      </c>
      <c r="B8" s="12" t="s">
        <v>1</v>
      </c>
      <c r="C8" s="13">
        <f>1067.229+222.208</f>
        <v>1289.4370000000001</v>
      </c>
      <c r="D8" s="13">
        <f>879.71363526+71.62677813+64.39306444</f>
        <v>1015.7334778300001</v>
      </c>
      <c r="E8" s="13"/>
      <c r="F8" s="13"/>
      <c r="G8" s="13"/>
      <c r="H8" s="13" t="s">
        <v>6</v>
      </c>
      <c r="I8" s="25" t="s">
        <v>11</v>
      </c>
    </row>
    <row r="9" spans="1:9" ht="105.75" customHeight="1" thickBot="1" x14ac:dyDescent="0.25">
      <c r="A9" s="26">
        <v>4</v>
      </c>
      <c r="B9" s="27" t="s">
        <v>4</v>
      </c>
      <c r="C9" s="28">
        <v>213.76300000000001</v>
      </c>
      <c r="D9" s="29">
        <f>6.26557125+7.45045</f>
        <v>13.716021250000001</v>
      </c>
      <c r="E9" s="29"/>
      <c r="F9" s="29"/>
      <c r="G9" s="29"/>
      <c r="H9" s="29" t="s">
        <v>7</v>
      </c>
      <c r="I9" s="30" t="s">
        <v>12</v>
      </c>
    </row>
    <row r="10" spans="1:9" x14ac:dyDescent="0.2">
      <c r="D10" s="7"/>
      <c r="E10" s="7"/>
      <c r="F10" s="7"/>
      <c r="G10" s="7"/>
      <c r="I10" s="7"/>
    </row>
    <row r="11" spans="1:9" x14ac:dyDescent="0.2">
      <c r="C11" s="7"/>
      <c r="D11" s="7"/>
      <c r="E11" s="7"/>
      <c r="F11" s="7"/>
      <c r="G11" s="7"/>
      <c r="I11" s="7"/>
    </row>
    <row r="12" spans="1:9" x14ac:dyDescent="0.2">
      <c r="B12" s="8"/>
    </row>
    <row r="13" spans="1:9" x14ac:dyDescent="0.2">
      <c r="B13" s="8"/>
      <c r="I13" s="9"/>
    </row>
    <row r="14" spans="1:9" x14ac:dyDescent="0.2">
      <c r="C14" s="10"/>
    </row>
  </sheetData>
  <mergeCells count="2">
    <mergeCell ref="A5:B5"/>
    <mergeCell ref="A2:I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Олег Перфилов</cp:lastModifiedBy>
  <cp:lastPrinted>2024-11-11T11:27:50Z</cp:lastPrinted>
  <dcterms:created xsi:type="dcterms:W3CDTF">1996-10-08T23:32:33Z</dcterms:created>
  <dcterms:modified xsi:type="dcterms:W3CDTF">2024-11-13T06:23:40Z</dcterms:modified>
</cp:coreProperties>
</file>