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25" windowWidth="28140" windowHeight="12015"/>
  </bookViews>
  <sheets>
    <sheet name="ТС за 2017г. по прилож 1" sheetId="1" r:id="rId1"/>
  </sheets>
  <definedNames>
    <definedName name="_xlnm.Print_Area" localSheetId="0">'ТС за 2017г. по прилож 1'!$B$1:$H$101</definedName>
  </definedNames>
  <calcPr calcId="145621"/>
</workbook>
</file>

<file path=xl/calcChain.xml><?xml version="1.0" encoding="utf-8"?>
<calcChain xmlns="http://schemas.openxmlformats.org/spreadsheetml/2006/main">
  <c r="G86" i="1" l="1"/>
  <c r="F87" i="1" l="1"/>
  <c r="G87" i="1" l="1"/>
</calcChain>
</file>

<file path=xl/sharedStrings.xml><?xml version="1.0" encoding="utf-8"?>
<sst xmlns="http://schemas.openxmlformats.org/spreadsheetml/2006/main" count="211" uniqueCount="147">
  <si>
    <t xml:space="preserve">Приложение 1 </t>
  </si>
  <si>
    <t>к Правилам утверждения  предельного уровня тарифов</t>
  </si>
  <si>
    <t>(цен, ставок сборов) и тарифных смет</t>
  </si>
  <si>
    <t xml:space="preserve">на регулируемые услуги (товары, работы) </t>
  </si>
  <si>
    <t xml:space="preserve"> субъектов естественных монополий</t>
  </si>
  <si>
    <t>№ 213-ОД от 17.07.2013 года</t>
  </si>
  <si>
    <t>Отчет об исполнении тарифной сметы на услуги по снабжению тепловой энергией г.Экибастуз  ТОО "Павлодарэнергосбыт"</t>
  </si>
  <si>
    <r>
      <t xml:space="preserve">Отчетный период </t>
    </r>
    <r>
      <rPr>
        <u/>
        <sz val="14"/>
        <rFont val="Times New Roman"/>
        <family val="1"/>
        <charset val="204"/>
      </rPr>
      <t>2017 год</t>
    </r>
  </si>
  <si>
    <t>Периодичность: годовая</t>
  </si>
  <si>
    <t>Представляет: ТОО "Павлодарэнергосбыт"</t>
  </si>
  <si>
    <t>национальной экономики Республики Казахстан</t>
  </si>
  <si>
    <t>Срок представления - ежегодно не позднее 1 мая года, следующего за отчетным периодом</t>
  </si>
  <si>
    <t>№ п/п</t>
  </si>
  <si>
    <t>Наименование показателей в тарифной смете</t>
  </si>
  <si>
    <t>Ед.изм.</t>
  </si>
  <si>
    <t>Предусмотрено в утвержденной тарифной смете на 2017г.</t>
  </si>
  <si>
    <t>Фактически  сложившиеся показатели тарифной сметы за 2017г.</t>
  </si>
  <si>
    <t>Отклонение в %</t>
  </si>
  <si>
    <t>Причины отклонений</t>
  </si>
  <si>
    <t>I</t>
  </si>
  <si>
    <t>Затраты на производство товаров и предоставление услуг</t>
  </si>
  <si>
    <t>тыс. тенге</t>
  </si>
  <si>
    <t>в том числе:</t>
  </si>
  <si>
    <t>Материальные затраты, всего</t>
  </si>
  <si>
    <t>-\\-</t>
  </si>
  <si>
    <t>1.1.</t>
  </si>
  <si>
    <t>Покупная энергия в горячей воде для централизованного теплоснабжения</t>
  </si>
  <si>
    <t>1.2.</t>
  </si>
  <si>
    <t>Передача и распределение тепловой энергии в горячей воде</t>
  </si>
  <si>
    <t>II</t>
  </si>
  <si>
    <t>Расходы периода</t>
  </si>
  <si>
    <t>Материалы на эксплуатацию</t>
  </si>
  <si>
    <t>2.1.</t>
  </si>
  <si>
    <t>материалы по АСУ</t>
  </si>
  <si>
    <t>прочие мат. на содержание зданий</t>
  </si>
  <si>
    <t>тех. обслуживание</t>
  </si>
  <si>
    <t>матер. На содержание зданий</t>
  </si>
  <si>
    <t>Затраты на оплату труда, всего</t>
  </si>
  <si>
    <t>3.1.</t>
  </si>
  <si>
    <t>заработная плата</t>
  </si>
  <si>
    <t>3.2.</t>
  </si>
  <si>
    <t>социальный налог и соц.страхование</t>
  </si>
  <si>
    <t>выплаты не учитываемые в ФЗП</t>
  </si>
  <si>
    <t>Амортизация</t>
  </si>
  <si>
    <t>Услуги сторонних организаций</t>
  </si>
  <si>
    <t>5.1.</t>
  </si>
  <si>
    <t xml:space="preserve">услуги по транспорту </t>
  </si>
  <si>
    <t>5.2.</t>
  </si>
  <si>
    <t xml:space="preserve">техническое обслуживание компьютерной техники </t>
  </si>
  <si>
    <t>по фактически сложившимся затратам по тех. обсл.и диагностики компьютерной и орг. техники</t>
  </si>
  <si>
    <t>5.3.</t>
  </si>
  <si>
    <t>техническое обслуживание ККМ</t>
  </si>
  <si>
    <t>рост стоимости тех. обслуживания ККМ 5 ед. и КСМ - 3 ед.</t>
  </si>
  <si>
    <t>Прочие услуги</t>
  </si>
  <si>
    <t>6.1.</t>
  </si>
  <si>
    <t>услуги охраны</t>
  </si>
  <si>
    <t>За счет привлечения одного поста в пункте приема платежей по ул. М.Жусупа 42, открытого в 2012 г.(в утвержденной ТС данные затраты не были учтены УО)</t>
  </si>
  <si>
    <t>6.2.</t>
  </si>
  <si>
    <t xml:space="preserve">аренда помещений </t>
  </si>
  <si>
    <t>За счет аренды у АО "Казахтелеком" для размещения пункта приема платежей по ул. М.Жусупа 42, открытого в 2012 г.(в утвержденной ТС данные затраты не были учтены УО)</t>
  </si>
  <si>
    <t>6.3.</t>
  </si>
  <si>
    <t>услуги связи (радио, телефон)</t>
  </si>
  <si>
    <t>За счет расходов по пункту приема платежей по ул. М.Жусупа 42, открытого в 2012 г.(в утвержденной ТС данные затраты не были учтены УО)</t>
  </si>
  <si>
    <t>6.4.</t>
  </si>
  <si>
    <t>услуги банка по инкасации</t>
  </si>
  <si>
    <t>за счет увеличения расходов по инкассации</t>
  </si>
  <si>
    <t>6.5.</t>
  </si>
  <si>
    <t>командировочные расходы</t>
  </si>
  <si>
    <t>6.6.</t>
  </si>
  <si>
    <t>канцелярские и  почтово-телеграфные расходы</t>
  </si>
  <si>
    <t>в соответствии с ценами предусмотренными договором</t>
  </si>
  <si>
    <t>6.7.</t>
  </si>
  <si>
    <t>страхование работников</t>
  </si>
  <si>
    <t>6.8.</t>
  </si>
  <si>
    <t xml:space="preserve">затраты по ТБ и ОТ </t>
  </si>
  <si>
    <t>6.9.</t>
  </si>
  <si>
    <t>информационные, регистраторские услуги</t>
  </si>
  <si>
    <t>в связи с размещением информации в СМИ о ходе исполнения ИП перед потребителями</t>
  </si>
  <si>
    <t>6.10.</t>
  </si>
  <si>
    <t>изготовление бланочной продукции</t>
  </si>
  <si>
    <t>6.11.</t>
  </si>
  <si>
    <t>коммунальные услуги</t>
  </si>
  <si>
    <t>6.12.</t>
  </si>
  <si>
    <t>проездные билеты</t>
  </si>
  <si>
    <t>6.13.</t>
  </si>
  <si>
    <t>периодическая печать</t>
  </si>
  <si>
    <t>подписка на газету  "Голос Экибастуза"</t>
  </si>
  <si>
    <t>Всего затрат по снабженческой надбавке</t>
  </si>
  <si>
    <t>III</t>
  </si>
  <si>
    <t>Всего затрат на предоставление услуг</t>
  </si>
  <si>
    <t>IV</t>
  </si>
  <si>
    <t>Доход</t>
  </si>
  <si>
    <t>V</t>
  </si>
  <si>
    <t>Регулируемая база задействованных активов (РБА)</t>
  </si>
  <si>
    <t>VI</t>
  </si>
  <si>
    <t>Всего доходов</t>
  </si>
  <si>
    <t>VII</t>
  </si>
  <si>
    <t>Полезный отпуск тепловой энергии</t>
  </si>
  <si>
    <t>тыс. Гкал</t>
  </si>
  <si>
    <t xml:space="preserve"> - для населения</t>
  </si>
  <si>
    <t>с ПУ</t>
  </si>
  <si>
    <t>без ПУ</t>
  </si>
  <si>
    <t>ветхое</t>
  </si>
  <si>
    <t xml:space="preserve"> - прочие потребители</t>
  </si>
  <si>
    <t>бюджет, малый и средний бизнес</t>
  </si>
  <si>
    <t>декабрь  2017г.    ОПУ 434</t>
  </si>
  <si>
    <t>крупные предприятия</t>
  </si>
  <si>
    <t>из-за повышения температуры наружного воздуха в сравнении с 2016 годом:</t>
  </si>
  <si>
    <t>в том числе: пар</t>
  </si>
  <si>
    <r>
      <t>за 2016г.    t</t>
    </r>
    <r>
      <rPr>
        <vertAlign val="subscript"/>
        <sz val="12"/>
        <rFont val="Times New Roman"/>
        <family val="1"/>
        <charset val="204"/>
      </rPr>
      <t>н.в.</t>
    </r>
    <r>
      <rPr>
        <sz val="12"/>
        <rFont val="Times New Roman"/>
        <family val="1"/>
        <charset val="204"/>
      </rPr>
      <t>  – 4,3</t>
    </r>
    <r>
      <rPr>
        <vertAlign val="superscript"/>
        <sz val="12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>С</t>
    </r>
  </si>
  <si>
    <t>VIII</t>
  </si>
  <si>
    <t>(Тариф средний)</t>
  </si>
  <si>
    <t>тенге/Гкал</t>
  </si>
  <si>
    <t>для физических лиц, относящихся к группе население, имеющих общедомовые приборы учета тепловой энергии</t>
  </si>
  <si>
    <t>для физических лиц, относящихся к группе население,  не имеющих общедомовые приборы учета тепловой энергии</t>
  </si>
  <si>
    <t>за счет действия 2-х тарифов в 2017 году: с 01.01.17г. тариф 2 380,05, с 01.04.17г. тариф 2 506,83</t>
  </si>
  <si>
    <t>для физических лиц, относящихся к группе население, проживающих  в ветхих, аварийных жилых помещениях, домах барачного типа, где отсутствует техническая возможность установки общедомовых приборов учета тепловой энергии</t>
  </si>
  <si>
    <t xml:space="preserve"> прочие потребители</t>
  </si>
  <si>
    <t>за сет перерасчетов</t>
  </si>
  <si>
    <t>Справочно:</t>
  </si>
  <si>
    <t>Среднесписочная численность</t>
  </si>
  <si>
    <t>человек</t>
  </si>
  <si>
    <t>Среднемесячная заработная плата</t>
  </si>
  <si>
    <t>тенге</t>
  </si>
  <si>
    <t>Наименование организации "ТОО Павлодарэнергосбыт"</t>
  </si>
  <si>
    <r>
      <t xml:space="preserve">Адрес </t>
    </r>
    <r>
      <rPr>
        <u/>
        <sz val="14"/>
        <rFont val="Times New Roman"/>
        <family val="1"/>
        <charset val="204"/>
      </rPr>
      <t>г.Павлодар ул.Кривенко,27</t>
    </r>
  </si>
  <si>
    <r>
      <t xml:space="preserve">Телефон </t>
    </r>
    <r>
      <rPr>
        <u/>
        <sz val="14"/>
        <rFont val="Times New Roman"/>
        <family val="1"/>
        <charset val="204"/>
      </rPr>
      <t>39-95-24</t>
    </r>
  </si>
  <si>
    <r>
      <t xml:space="preserve">Адрес электронной почты </t>
    </r>
    <r>
      <rPr>
        <u/>
        <sz val="14"/>
        <rFont val="Times New Roman"/>
        <family val="1"/>
        <charset val="204"/>
      </rPr>
      <t>office@pavlodarenergo.kz</t>
    </r>
  </si>
  <si>
    <r>
      <t xml:space="preserve">Фамилия и телефон исполнителя </t>
    </r>
    <r>
      <rPr>
        <u/>
        <sz val="14"/>
        <rFont val="Times New Roman"/>
        <family val="1"/>
        <charset val="204"/>
      </rPr>
      <t>Омарова т.39-96-55</t>
    </r>
  </si>
  <si>
    <t>Дата  "___  "___________2018 год</t>
  </si>
  <si>
    <t>М.П.</t>
  </si>
  <si>
    <t>Генеральный директор                                                                                                                                            Т.Г.Аргинов</t>
  </si>
  <si>
    <t xml:space="preserve">За счет снижения объема потребления в связи с повышением температуры наружного воздуха </t>
  </si>
  <si>
    <r>
      <t>За счет снижения объема потребления в связи с повышением температуры наружного воздуха</t>
    </r>
    <r>
      <rPr>
        <b/>
        <sz val="7"/>
        <rFont val="Times New Roman"/>
        <family val="1"/>
        <charset val="204"/>
      </rPr>
      <t> </t>
    </r>
  </si>
  <si>
    <t>За счет снижения объема потребления в связи с повышением температуры наружного воздуха</t>
  </si>
  <si>
    <t>в связи с увеличением рыночных цен на комплектующие материалы АСУ (картриджы,ремкомплект)</t>
  </si>
  <si>
    <t>по фактически сложившимся расходам (в утвержденной тарифной смете занижена ср.з/плата, а также в связи с вводом в действие Закона РК об ОСМС с 01.07.17г. в размере 1% от ФОТ</t>
  </si>
  <si>
    <t>Отклонение в пределах допустимого уровня</t>
  </si>
  <si>
    <t>за счет увеличения стоимости услуг  ТОО АТП-Инвест</t>
  </si>
  <si>
    <t>За счет снижения объема потребления </t>
  </si>
  <si>
    <t xml:space="preserve">За счет применения дифтарифов. Недополученный доход в связи с изменением объемов потребления с ОПУ и без ОПУ. </t>
  </si>
  <si>
    <t xml:space="preserve">Снижение объёмов реализации тепловой энергии произошло в связи с тем, что: 1)проведение энергосберегающих мероприятий потребителями, установка приборов учёта тепловой энергии на домах многоэтажного сектора;  2) из-за повышения температуры наружного воздуха </t>
  </si>
  <si>
    <t>в связи с изменением объемов потребления с ОПУ и без ОПУ.</t>
  </si>
  <si>
    <t>Индекс: ИТС-1</t>
  </si>
  <si>
    <t xml:space="preserve">Куда представляется форма: в Комитет по регулированию естественных монополий, прав потребителей и защите конкуренции Министерства </t>
  </si>
  <si>
    <t>в связи с командировкой персонала по производственной необходимости на обучение  работников по курсу "Безопасность и охрана труда"</t>
  </si>
  <si>
    <t>за счет увеличения стоимости медосмотра до 2000 тенге за одного человека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</si>
</sst>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  <numFmt numFmtId="168" formatCode="#,##0.0000"/>
    <numFmt numFmtId="169" formatCode="_-* #,##0_р_._-;\-* #,##0_р_._-;_-* &quot;-&quot;??_р_._-;_-@_-"/>
  </numFmts>
  <fonts count="18" x14ac:knownFonts="1"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Fill="1"/>
    <xf numFmtId="0" fontId="2" fillId="0" borderId="0" xfId="0" applyFont="1"/>
    <xf numFmtId="3" fontId="2" fillId="0" borderId="0" xfId="0" applyNumberFormat="1" applyFont="1" applyAlignment="1">
      <alignment wrapText="1"/>
    </xf>
    <xf numFmtId="0" fontId="3" fillId="0" borderId="0" xfId="0" applyFont="1"/>
    <xf numFmtId="0" fontId="2" fillId="2" borderId="0" xfId="0" applyFont="1" applyFill="1" applyAlignment="1">
      <alignment horizontal="left" vertical="center"/>
    </xf>
    <xf numFmtId="0" fontId="3" fillId="0" borderId="0" xfId="0" applyFont="1" applyBorder="1"/>
    <xf numFmtId="2" fontId="6" fillId="0" borderId="0" xfId="0" applyNumberFormat="1" applyFont="1" applyAlignment="1">
      <alignment vertical="center"/>
    </xf>
    <xf numFmtId="2" fontId="2" fillId="0" borderId="0" xfId="0" applyNumberFormat="1" applyFont="1"/>
    <xf numFmtId="2" fontId="2" fillId="0" borderId="0" xfId="0" applyNumberFormat="1" applyFont="1" applyFill="1"/>
    <xf numFmtId="0" fontId="0" fillId="0" borderId="0" xfId="0" applyFill="1" applyBorder="1" applyAlignment="1">
      <alignment wrapText="1"/>
    </xf>
    <xf numFmtId="2" fontId="3" fillId="0" borderId="0" xfId="0" applyNumberFormat="1" applyFont="1" applyBorder="1"/>
    <xf numFmtId="2" fontId="3" fillId="0" borderId="0" xfId="0" applyNumberFormat="1" applyFont="1"/>
    <xf numFmtId="2" fontId="6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Border="1"/>
    <xf numFmtId="2" fontId="2" fillId="0" borderId="0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/>
    <xf numFmtId="164" fontId="9" fillId="3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right" vertical="center"/>
    </xf>
    <xf numFmtId="2" fontId="10" fillId="0" borderId="0" xfId="0" applyNumberFormat="1" applyFont="1" applyFill="1"/>
    <xf numFmtId="9" fontId="10" fillId="0" borderId="0" xfId="2" applyFont="1" applyFill="1"/>
    <xf numFmtId="164" fontId="1" fillId="2" borderId="1" xfId="0" applyNumberFormat="1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6" fontId="9" fillId="0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8" fontId="6" fillId="0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/>
    <xf numFmtId="2" fontId="12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Fill="1"/>
    <xf numFmtId="2" fontId="4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9" fontId="6" fillId="0" borderId="1" xfId="2" applyFont="1" applyFill="1" applyBorder="1" applyAlignment="1">
      <alignment horizontal="right" vertical="center" wrapText="1"/>
    </xf>
    <xf numFmtId="2" fontId="3" fillId="0" borderId="0" xfId="0" applyNumberFormat="1" applyFont="1" applyFill="1" applyBorder="1"/>
    <xf numFmtId="2" fontId="2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2" fontId="1" fillId="0" borderId="1" xfId="0" applyNumberFormat="1" applyFont="1" applyFill="1" applyBorder="1"/>
    <xf numFmtId="2" fontId="16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/>
    </xf>
    <xf numFmtId="9" fontId="2" fillId="0" borderId="1" xfId="2" applyFont="1" applyFill="1" applyBorder="1" applyAlignment="1">
      <alignment horizontal="righ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vertical="center"/>
    </xf>
    <xf numFmtId="169" fontId="2" fillId="0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2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wrapText="1"/>
    </xf>
    <xf numFmtId="164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B1:S127"/>
  <sheetViews>
    <sheetView tabSelected="1" topLeftCell="A19" zoomScale="75" zoomScaleNormal="75" zoomScaleSheetLayoutView="75" workbookViewId="0">
      <selection activeCell="K16" sqref="K16"/>
    </sheetView>
  </sheetViews>
  <sheetFormatPr defaultRowHeight="18.75" outlineLevelRow="1" x14ac:dyDescent="0.3"/>
  <cols>
    <col min="1" max="1" width="3.875" style="4" customWidth="1"/>
    <col min="2" max="2" width="5.75" style="2" customWidth="1"/>
    <col min="3" max="3" width="62.5" style="1" customWidth="1"/>
    <col min="4" max="4" width="11.625" style="2" customWidth="1"/>
    <col min="5" max="5" width="22" style="3" customWidth="1" collapsed="1"/>
    <col min="6" max="6" width="20.5" style="2" customWidth="1"/>
    <col min="7" max="7" width="16.25" style="1" customWidth="1"/>
    <col min="8" max="8" width="47.125" style="4" customWidth="1"/>
    <col min="9" max="16" width="9" style="4"/>
    <col min="17" max="17" width="6.875" style="4" customWidth="1"/>
    <col min="18" max="18" width="16.375" style="4" customWidth="1"/>
    <col min="19" max="16384" width="9" style="4"/>
  </cols>
  <sheetData>
    <row r="1" spans="3:19" x14ac:dyDescent="0.3">
      <c r="G1" s="106" t="s">
        <v>0</v>
      </c>
      <c r="H1" s="106"/>
    </row>
    <row r="2" spans="3:19" x14ac:dyDescent="0.3">
      <c r="G2" s="106" t="s">
        <v>1</v>
      </c>
      <c r="H2" s="106"/>
    </row>
    <row r="3" spans="3:19" x14ac:dyDescent="0.3">
      <c r="G3" s="106" t="s">
        <v>2</v>
      </c>
      <c r="H3" s="106"/>
    </row>
    <row r="4" spans="3:19" x14ac:dyDescent="0.3">
      <c r="G4" s="106" t="s">
        <v>3</v>
      </c>
      <c r="H4" s="106"/>
    </row>
    <row r="5" spans="3:19" x14ac:dyDescent="0.3">
      <c r="G5" s="106" t="s">
        <v>4</v>
      </c>
      <c r="H5" s="106"/>
    </row>
    <row r="6" spans="3:19" x14ac:dyDescent="0.3">
      <c r="G6" s="106" t="s">
        <v>5</v>
      </c>
      <c r="H6" s="106"/>
    </row>
    <row r="10" spans="3:19" ht="57" customHeight="1" x14ac:dyDescent="0.3">
      <c r="C10" s="102" t="s">
        <v>6</v>
      </c>
      <c r="D10" s="102"/>
      <c r="E10" s="102"/>
      <c r="F10" s="102"/>
      <c r="G10" s="102"/>
      <c r="H10" s="102"/>
    </row>
    <row r="12" spans="3:19" x14ac:dyDescent="0.3">
      <c r="C12" s="5" t="s">
        <v>7</v>
      </c>
    </row>
    <row r="13" spans="3:19" x14ac:dyDescent="0.3">
      <c r="C13" s="5" t="s">
        <v>143</v>
      </c>
    </row>
    <row r="14" spans="3:19" x14ac:dyDescent="0.3">
      <c r="C14" s="5" t="s">
        <v>8</v>
      </c>
    </row>
    <row r="15" spans="3:19" x14ac:dyDescent="0.3">
      <c r="C15" s="5" t="s">
        <v>9</v>
      </c>
    </row>
    <row r="16" spans="3:19" x14ac:dyDescent="0.3">
      <c r="C16" s="5" t="s">
        <v>144</v>
      </c>
      <c r="P16" s="6"/>
      <c r="Q16" s="6"/>
      <c r="R16" s="6"/>
      <c r="S16" s="6"/>
    </row>
    <row r="17" spans="2:19" s="12" customFormat="1" ht="19.5" customHeight="1" x14ac:dyDescent="0.3">
      <c r="B17" s="7"/>
      <c r="C17" s="5" t="s">
        <v>10</v>
      </c>
      <c r="D17" s="7"/>
      <c r="E17" s="3"/>
      <c r="F17" s="10"/>
      <c r="G17" s="9"/>
      <c r="H17" s="11"/>
      <c r="P17" s="11"/>
      <c r="Q17" s="11"/>
      <c r="R17" s="11"/>
      <c r="S17" s="11"/>
    </row>
    <row r="18" spans="2:19" s="12" customFormat="1" ht="15" customHeight="1" x14ac:dyDescent="0.3">
      <c r="B18" s="13"/>
      <c r="C18" s="14" t="s">
        <v>11</v>
      </c>
      <c r="D18" s="13"/>
      <c r="E18" s="3"/>
      <c r="F18" s="8"/>
      <c r="G18" s="9"/>
      <c r="H18" s="11"/>
      <c r="P18" s="11"/>
      <c r="Q18" s="11"/>
      <c r="R18" s="15"/>
      <c r="S18" s="16"/>
    </row>
    <row r="19" spans="2:19" s="12" customFormat="1" ht="16.5" customHeight="1" x14ac:dyDescent="0.3">
      <c r="B19" s="103"/>
      <c r="C19" s="103"/>
      <c r="D19" s="9"/>
      <c r="E19" s="3"/>
      <c r="F19" s="8"/>
      <c r="G19" s="9"/>
      <c r="H19" s="11"/>
      <c r="P19" s="11"/>
      <c r="Q19" s="11"/>
      <c r="R19" s="17"/>
      <c r="S19" s="16"/>
    </row>
    <row r="20" spans="2:19" s="12" customFormat="1" ht="56.25" customHeight="1" x14ac:dyDescent="0.25">
      <c r="B20" s="100" t="s">
        <v>12</v>
      </c>
      <c r="C20" s="100" t="s">
        <v>13</v>
      </c>
      <c r="D20" s="100" t="s">
        <v>14</v>
      </c>
      <c r="E20" s="100" t="s">
        <v>15</v>
      </c>
      <c r="F20" s="100" t="s">
        <v>16</v>
      </c>
      <c r="G20" s="101" t="s">
        <v>17</v>
      </c>
      <c r="H20" s="100" t="s">
        <v>18</v>
      </c>
      <c r="P20" s="11"/>
      <c r="Q20" s="11"/>
      <c r="R20" s="15"/>
      <c r="S20" s="16"/>
    </row>
    <row r="21" spans="2:19" s="12" customFormat="1" ht="57.75" customHeight="1" x14ac:dyDescent="0.25">
      <c r="B21" s="104"/>
      <c r="C21" s="105"/>
      <c r="D21" s="104"/>
      <c r="E21" s="100"/>
      <c r="F21" s="100"/>
      <c r="G21" s="101"/>
      <c r="H21" s="100"/>
      <c r="P21" s="11"/>
      <c r="Q21" s="11"/>
      <c r="R21" s="11"/>
      <c r="S21" s="11"/>
    </row>
    <row r="22" spans="2:19" s="12" customFormat="1" ht="44.25" customHeight="1" outlineLevel="1" x14ac:dyDescent="0.3">
      <c r="B22" s="19" t="s">
        <v>19</v>
      </c>
      <c r="C22" s="18" t="s">
        <v>20</v>
      </c>
      <c r="D22" s="93" t="s">
        <v>21</v>
      </c>
      <c r="E22" s="20">
        <v>3795487.1732389499</v>
      </c>
      <c r="F22" s="20">
        <v>3548725.5571109606</v>
      </c>
      <c r="G22" s="22">
        <v>-6.5014477684931933</v>
      </c>
      <c r="H22" s="97" t="s">
        <v>132</v>
      </c>
    </row>
    <row r="23" spans="2:19" s="12" customFormat="1" ht="24.75" customHeight="1" outlineLevel="1" x14ac:dyDescent="0.3">
      <c r="B23" s="24"/>
      <c r="C23" s="25" t="s">
        <v>22</v>
      </c>
      <c r="D23" s="26"/>
      <c r="E23" s="21"/>
      <c r="F23" s="21"/>
      <c r="G23" s="21"/>
      <c r="H23" s="23"/>
    </row>
    <row r="24" spans="2:19" s="12" customFormat="1" ht="26.25" customHeight="1" outlineLevel="1" x14ac:dyDescent="0.25">
      <c r="B24" s="94">
        <v>1</v>
      </c>
      <c r="C24" s="18" t="s">
        <v>23</v>
      </c>
      <c r="D24" s="93" t="s">
        <v>24</v>
      </c>
      <c r="E24" s="27">
        <v>3795487.1732389499</v>
      </c>
      <c r="F24" s="27">
        <v>3548725.5571109606</v>
      </c>
      <c r="G24" s="29">
        <v>-6.5014477684931933</v>
      </c>
      <c r="H24" s="30"/>
    </row>
    <row r="25" spans="2:19" s="12" customFormat="1" ht="18" customHeight="1" outlineLevel="1" x14ac:dyDescent="0.3">
      <c r="B25" s="24"/>
      <c r="C25" s="25" t="s">
        <v>22</v>
      </c>
      <c r="D25" s="26" t="s">
        <v>24</v>
      </c>
      <c r="E25" s="21"/>
      <c r="F25" s="21"/>
      <c r="G25" s="21"/>
      <c r="H25" s="23"/>
    </row>
    <row r="26" spans="2:19" s="12" customFormat="1" ht="48" customHeight="1" outlineLevel="1" x14ac:dyDescent="0.25">
      <c r="B26" s="24" t="s">
        <v>25</v>
      </c>
      <c r="C26" s="25" t="s">
        <v>26</v>
      </c>
      <c r="D26" s="26" t="s">
        <v>24</v>
      </c>
      <c r="E26" s="31">
        <v>1806354.2164484698</v>
      </c>
      <c r="F26" s="31">
        <v>1697178</v>
      </c>
      <c r="G26" s="32">
        <v>-6.0440092787075059</v>
      </c>
      <c r="H26" s="97" t="s">
        <v>133</v>
      </c>
    </row>
    <row r="27" spans="2:19" s="12" customFormat="1" ht="55.5" customHeight="1" outlineLevel="1" x14ac:dyDescent="0.25">
      <c r="B27" s="24" t="s">
        <v>27</v>
      </c>
      <c r="C27" s="25" t="s">
        <v>28</v>
      </c>
      <c r="D27" s="26" t="s">
        <v>24</v>
      </c>
      <c r="E27" s="31">
        <v>1989132.9567904801</v>
      </c>
      <c r="F27" s="31">
        <v>1851547.5571109604</v>
      </c>
      <c r="G27" s="32">
        <v>-6.9168528533918447</v>
      </c>
      <c r="H27" s="97" t="s">
        <v>134</v>
      </c>
    </row>
    <row r="28" spans="2:19" s="34" customFormat="1" ht="21" customHeight="1" x14ac:dyDescent="0.25">
      <c r="B28" s="19" t="s">
        <v>29</v>
      </c>
      <c r="C28" s="18" t="s">
        <v>30</v>
      </c>
      <c r="D28" s="93" t="s">
        <v>24</v>
      </c>
      <c r="E28" s="27">
        <v>55367</v>
      </c>
      <c r="F28" s="27">
        <v>77064.814881013866</v>
      </c>
      <c r="G28" s="29">
        <v>39.189074504693906</v>
      </c>
      <c r="H28" s="23"/>
    </row>
    <row r="29" spans="2:19" s="12" customFormat="1" ht="17.25" customHeight="1" x14ac:dyDescent="0.3">
      <c r="B29" s="24"/>
      <c r="C29" s="25" t="s">
        <v>22</v>
      </c>
      <c r="D29" s="26" t="s">
        <v>24</v>
      </c>
      <c r="E29" s="21"/>
      <c r="F29" s="21"/>
      <c r="G29" s="21"/>
      <c r="H29" s="23"/>
    </row>
    <row r="30" spans="2:19" s="12" customFormat="1" ht="24" customHeight="1" x14ac:dyDescent="0.25">
      <c r="B30" s="98">
        <v>2</v>
      </c>
      <c r="C30" s="18" t="s">
        <v>31</v>
      </c>
      <c r="D30" s="93" t="s">
        <v>24</v>
      </c>
      <c r="E30" s="27">
        <v>2790</v>
      </c>
      <c r="F30" s="27">
        <v>3673</v>
      </c>
      <c r="G30" s="29">
        <v>31.648745519713259</v>
      </c>
      <c r="H30" s="30"/>
    </row>
    <row r="31" spans="2:19" s="12" customFormat="1" ht="17.25" customHeight="1" x14ac:dyDescent="0.3">
      <c r="B31" s="98"/>
      <c r="C31" s="25" t="s">
        <v>22</v>
      </c>
      <c r="D31" s="26" t="s">
        <v>24</v>
      </c>
      <c r="E31" s="21"/>
      <c r="F31" s="21"/>
      <c r="G31" s="21"/>
      <c r="H31" s="23"/>
    </row>
    <row r="32" spans="2:19" s="12" customFormat="1" ht="61.5" customHeight="1" x14ac:dyDescent="0.25">
      <c r="B32" s="24" t="s">
        <v>32</v>
      </c>
      <c r="C32" s="25" t="s">
        <v>33</v>
      </c>
      <c r="D32" s="26" t="s">
        <v>24</v>
      </c>
      <c r="E32" s="31">
        <v>2790</v>
      </c>
      <c r="F32" s="31">
        <v>3673</v>
      </c>
      <c r="G32" s="32">
        <v>31.648745519713259</v>
      </c>
      <c r="H32" s="97" t="s">
        <v>135</v>
      </c>
    </row>
    <row r="33" spans="2:11" s="12" customFormat="1" ht="17.25" hidden="1" customHeight="1" x14ac:dyDescent="0.25">
      <c r="B33" s="24"/>
      <c r="C33" s="25" t="s">
        <v>22</v>
      </c>
      <c r="D33" s="26"/>
      <c r="E33" s="31"/>
      <c r="F33" s="31"/>
      <c r="G33" s="32"/>
      <c r="H33" s="23"/>
    </row>
    <row r="34" spans="2:11" s="12" customFormat="1" ht="36" hidden="1" customHeight="1" x14ac:dyDescent="0.25">
      <c r="B34" s="24"/>
      <c r="C34" s="25" t="s">
        <v>34</v>
      </c>
      <c r="D34" s="26"/>
      <c r="E34" s="31"/>
      <c r="F34" s="31">
        <v>258.98942</v>
      </c>
      <c r="G34" s="32"/>
      <c r="H34" s="23"/>
    </row>
    <row r="35" spans="2:11" s="12" customFormat="1" ht="29.25" hidden="1" customHeight="1" x14ac:dyDescent="0.25">
      <c r="B35" s="24"/>
      <c r="C35" s="25" t="s">
        <v>35</v>
      </c>
      <c r="D35" s="26"/>
      <c r="E35" s="31"/>
      <c r="F35" s="31">
        <v>3.4354500000000003</v>
      </c>
      <c r="G35" s="32"/>
      <c r="H35" s="23"/>
    </row>
    <row r="36" spans="2:11" s="12" customFormat="1" ht="17.25" hidden="1" customHeight="1" x14ac:dyDescent="0.25">
      <c r="B36" s="24"/>
      <c r="C36" s="25" t="s">
        <v>36</v>
      </c>
      <c r="D36" s="26"/>
      <c r="E36" s="31"/>
      <c r="F36" s="31">
        <v>17.55397</v>
      </c>
      <c r="G36" s="32"/>
      <c r="H36" s="23"/>
    </row>
    <row r="37" spans="2:11" s="12" customFormat="1" ht="17.25" customHeight="1" x14ac:dyDescent="0.25">
      <c r="B37" s="98">
        <v>3</v>
      </c>
      <c r="C37" s="18" t="s">
        <v>37</v>
      </c>
      <c r="D37" s="93" t="s">
        <v>24</v>
      </c>
      <c r="E37" s="27">
        <v>36211.999999999993</v>
      </c>
      <c r="F37" s="27">
        <v>53567.530613267256</v>
      </c>
      <c r="G37" s="29">
        <v>47.927567141464891</v>
      </c>
      <c r="H37" s="30"/>
    </row>
    <row r="38" spans="2:11" s="12" customFormat="1" ht="17.25" customHeight="1" x14ac:dyDescent="0.3">
      <c r="B38" s="98"/>
      <c r="C38" s="25" t="s">
        <v>22</v>
      </c>
      <c r="D38" s="26" t="s">
        <v>24</v>
      </c>
      <c r="E38" s="21"/>
      <c r="F38" s="21"/>
      <c r="G38" s="21"/>
      <c r="H38" s="23"/>
    </row>
    <row r="39" spans="2:11" s="12" customFormat="1" ht="27.75" customHeight="1" x14ac:dyDescent="0.25">
      <c r="B39" s="24" t="s">
        <v>38</v>
      </c>
      <c r="C39" s="25" t="s">
        <v>39</v>
      </c>
      <c r="D39" s="26" t="s">
        <v>24</v>
      </c>
      <c r="E39" s="31">
        <v>32949.999999999993</v>
      </c>
      <c r="F39" s="31">
        <v>48539.625584006964</v>
      </c>
      <c r="G39" s="32">
        <v>47.312975975741949</v>
      </c>
      <c r="H39" s="99" t="s">
        <v>136</v>
      </c>
    </row>
    <row r="40" spans="2:11" s="12" customFormat="1" ht="51" customHeight="1" x14ac:dyDescent="0.25">
      <c r="B40" s="24" t="s">
        <v>40</v>
      </c>
      <c r="C40" s="25" t="s">
        <v>41</v>
      </c>
      <c r="D40" s="26" t="s">
        <v>24</v>
      </c>
      <c r="E40" s="31">
        <v>3262.0000000000005</v>
      </c>
      <c r="F40" s="31">
        <v>5027.9050292602906</v>
      </c>
      <c r="G40" s="32">
        <v>54.135653870640397</v>
      </c>
      <c r="H40" s="99"/>
    </row>
    <row r="41" spans="2:11" s="34" customFormat="1" ht="17.25" hidden="1" customHeight="1" x14ac:dyDescent="0.25">
      <c r="B41" s="24"/>
      <c r="C41" s="25" t="s">
        <v>42</v>
      </c>
      <c r="D41" s="26"/>
      <c r="E41" s="31"/>
      <c r="F41" s="31"/>
      <c r="G41" s="32"/>
      <c r="H41" s="35"/>
    </row>
    <row r="42" spans="2:11" s="37" customFormat="1" ht="17.25" customHeight="1" x14ac:dyDescent="0.2">
      <c r="B42" s="94">
        <v>4</v>
      </c>
      <c r="C42" s="18" t="s">
        <v>43</v>
      </c>
      <c r="D42" s="93" t="s">
        <v>24</v>
      </c>
      <c r="E42" s="27">
        <v>745.99999999999989</v>
      </c>
      <c r="F42" s="27">
        <v>710</v>
      </c>
      <c r="G42" s="36">
        <v>-4.8257372654155404</v>
      </c>
      <c r="H42" s="97" t="s">
        <v>137</v>
      </c>
      <c r="K42" s="38"/>
    </row>
    <row r="43" spans="2:11" s="34" customFormat="1" ht="17.25" customHeight="1" x14ac:dyDescent="0.25">
      <c r="B43" s="98">
        <v>5</v>
      </c>
      <c r="C43" s="18" t="s">
        <v>44</v>
      </c>
      <c r="D43" s="93" t="s">
        <v>24</v>
      </c>
      <c r="E43" s="28">
        <v>2716</v>
      </c>
      <c r="F43" s="28">
        <v>3278.7031200000001</v>
      </c>
      <c r="G43" s="29">
        <v>20.718082474226804</v>
      </c>
      <c r="H43" s="97"/>
    </row>
    <row r="44" spans="2:11" s="34" customFormat="1" ht="17.25" customHeight="1" x14ac:dyDescent="0.3">
      <c r="B44" s="98"/>
      <c r="C44" s="25" t="s">
        <v>22</v>
      </c>
      <c r="D44" s="26" t="s">
        <v>24</v>
      </c>
      <c r="E44" s="21"/>
      <c r="F44" s="21"/>
      <c r="G44" s="21"/>
      <c r="H44" s="23"/>
    </row>
    <row r="45" spans="2:11" s="34" customFormat="1" ht="37.5" customHeight="1" x14ac:dyDescent="0.25">
      <c r="B45" s="24" t="s">
        <v>45</v>
      </c>
      <c r="C45" s="25" t="s">
        <v>46</v>
      </c>
      <c r="D45" s="26" t="s">
        <v>24</v>
      </c>
      <c r="E45" s="31">
        <v>2575</v>
      </c>
      <c r="F45" s="31">
        <v>3050.9066900000003</v>
      </c>
      <c r="G45" s="32">
        <v>18.481813203883505</v>
      </c>
      <c r="H45" s="39" t="s">
        <v>138</v>
      </c>
    </row>
    <row r="46" spans="2:11" s="34" customFormat="1" ht="39.75" customHeight="1" x14ac:dyDescent="0.25">
      <c r="B46" s="24" t="s">
        <v>47</v>
      </c>
      <c r="C46" s="25" t="s">
        <v>48</v>
      </c>
      <c r="D46" s="26" t="s">
        <v>24</v>
      </c>
      <c r="E46" s="31">
        <v>102</v>
      </c>
      <c r="F46" s="31">
        <v>131.19642999999999</v>
      </c>
      <c r="G46" s="32">
        <v>28.623950980392152</v>
      </c>
      <c r="H46" s="39" t="s">
        <v>49</v>
      </c>
    </row>
    <row r="47" spans="2:11" s="34" customFormat="1" ht="42.75" customHeight="1" x14ac:dyDescent="0.25">
      <c r="B47" s="24" t="s">
        <v>50</v>
      </c>
      <c r="C47" s="25" t="s">
        <v>51</v>
      </c>
      <c r="D47" s="26" t="s">
        <v>24</v>
      </c>
      <c r="E47" s="31">
        <v>39</v>
      </c>
      <c r="F47" s="31">
        <v>96.6</v>
      </c>
      <c r="G47" s="32">
        <v>147.69230769230768</v>
      </c>
      <c r="H47" s="39" t="s">
        <v>52</v>
      </c>
    </row>
    <row r="48" spans="2:11" s="34" customFormat="1" ht="19.5" customHeight="1" x14ac:dyDescent="0.25">
      <c r="B48" s="98">
        <v>6</v>
      </c>
      <c r="C48" s="40" t="s">
        <v>53</v>
      </c>
      <c r="D48" s="93" t="s">
        <v>24</v>
      </c>
      <c r="E48" s="27">
        <v>12903</v>
      </c>
      <c r="F48" s="27">
        <v>15835.581147746612</v>
      </c>
      <c r="G48" s="29">
        <v>22.727901633314829</v>
      </c>
      <c r="H48" s="23"/>
    </row>
    <row r="49" spans="2:8" s="34" customFormat="1" ht="18.75" customHeight="1" x14ac:dyDescent="0.3">
      <c r="B49" s="98"/>
      <c r="C49" s="25" t="s">
        <v>22</v>
      </c>
      <c r="D49" s="26" t="s">
        <v>24</v>
      </c>
      <c r="E49" s="21"/>
      <c r="F49" s="21"/>
      <c r="G49" s="21"/>
      <c r="H49" s="23"/>
    </row>
    <row r="50" spans="2:8" s="34" customFormat="1" ht="70.5" customHeight="1" x14ac:dyDescent="0.25">
      <c r="B50" s="24" t="s">
        <v>54</v>
      </c>
      <c r="C50" s="25" t="s">
        <v>55</v>
      </c>
      <c r="D50" s="26" t="s">
        <v>24</v>
      </c>
      <c r="E50" s="31">
        <v>1809</v>
      </c>
      <c r="F50" s="31">
        <v>2831.0048208199996</v>
      </c>
      <c r="G50" s="32">
        <v>56.495567762299601</v>
      </c>
      <c r="H50" s="95" t="s">
        <v>56</v>
      </c>
    </row>
    <row r="51" spans="2:8" s="34" customFormat="1" ht="77.25" customHeight="1" x14ac:dyDescent="0.25">
      <c r="B51" s="24" t="s">
        <v>57</v>
      </c>
      <c r="C51" s="25" t="s">
        <v>58</v>
      </c>
      <c r="D51" s="26" t="s">
        <v>24</v>
      </c>
      <c r="E51" s="31">
        <v>7301.0000000000009</v>
      </c>
      <c r="F51" s="31">
        <v>8727.5147494449993</v>
      </c>
      <c r="G51" s="32">
        <v>19.538621414121337</v>
      </c>
      <c r="H51" s="95" t="s">
        <v>59</v>
      </c>
    </row>
    <row r="52" spans="2:8" s="34" customFormat="1" ht="56.25" customHeight="1" x14ac:dyDescent="0.25">
      <c r="B52" s="24" t="s">
        <v>60</v>
      </c>
      <c r="C52" s="25" t="s">
        <v>61</v>
      </c>
      <c r="D52" s="26" t="s">
        <v>24</v>
      </c>
      <c r="E52" s="31">
        <v>572</v>
      </c>
      <c r="F52" s="31">
        <v>672.51313085000015</v>
      </c>
      <c r="G52" s="32">
        <v>17.572225673076957</v>
      </c>
      <c r="H52" s="95" t="s">
        <v>62</v>
      </c>
    </row>
    <row r="53" spans="2:8" s="34" customFormat="1" ht="36" customHeight="1" x14ac:dyDescent="0.25">
      <c r="B53" s="24" t="s">
        <v>63</v>
      </c>
      <c r="C53" s="25" t="s">
        <v>64</v>
      </c>
      <c r="D53" s="26" t="s">
        <v>24</v>
      </c>
      <c r="E53" s="31">
        <v>1515.9999999999998</v>
      </c>
      <c r="F53" s="31">
        <v>1675.5805137375105</v>
      </c>
      <c r="G53" s="32">
        <v>10.526419111972999</v>
      </c>
      <c r="H53" s="33" t="s">
        <v>65</v>
      </c>
    </row>
    <row r="54" spans="2:8" s="34" customFormat="1" ht="78" customHeight="1" x14ac:dyDescent="0.25">
      <c r="B54" s="24" t="s">
        <v>66</v>
      </c>
      <c r="C54" s="25" t="s">
        <v>67</v>
      </c>
      <c r="D54" s="26" t="s">
        <v>24</v>
      </c>
      <c r="E54" s="31">
        <v>6.9999999999999991</v>
      </c>
      <c r="F54" s="31">
        <v>24.1541</v>
      </c>
      <c r="G54" s="32">
        <v>245.05857142857144</v>
      </c>
      <c r="H54" s="96" t="s">
        <v>145</v>
      </c>
    </row>
    <row r="55" spans="2:8" s="34" customFormat="1" ht="39" customHeight="1" x14ac:dyDescent="0.25">
      <c r="B55" s="24" t="s">
        <v>68</v>
      </c>
      <c r="C55" s="25" t="s">
        <v>69</v>
      </c>
      <c r="D55" s="26" t="s">
        <v>24</v>
      </c>
      <c r="E55" s="31">
        <v>962</v>
      </c>
      <c r="F55" s="31">
        <v>1127.175860327776</v>
      </c>
      <c r="G55" s="32">
        <v>17.170047851120174</v>
      </c>
      <c r="H55" s="41" t="s">
        <v>70</v>
      </c>
    </row>
    <row r="56" spans="2:8" s="34" customFormat="1" ht="17.25" customHeight="1" x14ac:dyDescent="0.25">
      <c r="B56" s="24" t="s">
        <v>71</v>
      </c>
      <c r="C56" s="25" t="s">
        <v>72</v>
      </c>
      <c r="D56" s="26" t="s">
        <v>24</v>
      </c>
      <c r="E56" s="31">
        <v>102.99999999999999</v>
      </c>
      <c r="F56" s="31">
        <v>106.27797064200001</v>
      </c>
      <c r="G56" s="32">
        <v>3.1824957689320712</v>
      </c>
      <c r="H56" s="42"/>
    </row>
    <row r="57" spans="2:8" s="34" customFormat="1" ht="40.5" customHeight="1" x14ac:dyDescent="0.25">
      <c r="B57" s="24" t="s">
        <v>73</v>
      </c>
      <c r="C57" s="25" t="s">
        <v>74</v>
      </c>
      <c r="D57" s="26" t="s">
        <v>24</v>
      </c>
      <c r="E57" s="31">
        <v>49.000000000000007</v>
      </c>
      <c r="F57" s="31">
        <v>79.527819999999991</v>
      </c>
      <c r="G57" s="32">
        <v>62.301673469387708</v>
      </c>
      <c r="H57" s="96" t="s">
        <v>146</v>
      </c>
    </row>
    <row r="58" spans="2:8" s="34" customFormat="1" ht="38.25" customHeight="1" x14ac:dyDescent="0.25">
      <c r="B58" s="24" t="s">
        <v>75</v>
      </c>
      <c r="C58" s="25" t="s">
        <v>76</v>
      </c>
      <c r="D58" s="26" t="s">
        <v>24</v>
      </c>
      <c r="E58" s="31">
        <v>3</v>
      </c>
      <c r="F58" s="31">
        <v>3.75</v>
      </c>
      <c r="G58" s="32">
        <v>25</v>
      </c>
      <c r="H58" s="33" t="s">
        <v>77</v>
      </c>
    </row>
    <row r="59" spans="2:8" s="34" customFormat="1" ht="25.5" customHeight="1" x14ac:dyDescent="0.25">
      <c r="B59" s="24" t="s">
        <v>78</v>
      </c>
      <c r="C59" s="25" t="s">
        <v>79</v>
      </c>
      <c r="D59" s="26" t="s">
        <v>24</v>
      </c>
      <c r="E59" s="31">
        <v>160</v>
      </c>
      <c r="F59" s="31">
        <v>159.16606999999999</v>
      </c>
      <c r="G59" s="32">
        <v>-0.52120625000000587</v>
      </c>
      <c r="H59" s="33" t="s">
        <v>137</v>
      </c>
    </row>
    <row r="60" spans="2:8" s="34" customFormat="1" ht="21" customHeight="1" x14ac:dyDescent="0.25">
      <c r="B60" s="24" t="s">
        <v>80</v>
      </c>
      <c r="C60" s="25" t="s">
        <v>81</v>
      </c>
      <c r="D60" s="26" t="s">
        <v>24</v>
      </c>
      <c r="E60" s="31">
        <v>49.999999999999993</v>
      </c>
      <c r="F60" s="31">
        <v>52.325921924327908</v>
      </c>
      <c r="G60" s="32">
        <v>4.6518438486558296</v>
      </c>
      <c r="H60" s="33" t="s">
        <v>137</v>
      </c>
    </row>
    <row r="61" spans="2:8" s="34" customFormat="1" ht="23.25" customHeight="1" x14ac:dyDescent="0.25">
      <c r="B61" s="24" t="s">
        <v>82</v>
      </c>
      <c r="C61" s="25" t="s">
        <v>83</v>
      </c>
      <c r="D61" s="26" t="s">
        <v>24</v>
      </c>
      <c r="E61" s="31">
        <v>368.00000000000006</v>
      </c>
      <c r="F61" s="31">
        <v>372.80117999999999</v>
      </c>
      <c r="G61" s="32">
        <v>1.3046684782608509</v>
      </c>
      <c r="H61" s="33" t="s">
        <v>137</v>
      </c>
    </row>
    <row r="62" spans="2:8" s="34" customFormat="1" ht="40.5" customHeight="1" x14ac:dyDescent="0.25">
      <c r="B62" s="24" t="s">
        <v>84</v>
      </c>
      <c r="C62" s="25" t="s">
        <v>85</v>
      </c>
      <c r="D62" s="26"/>
      <c r="E62" s="31">
        <v>3</v>
      </c>
      <c r="F62" s="31">
        <v>3.7890100000000002</v>
      </c>
      <c r="G62" s="32">
        <v>26.300333333333342</v>
      </c>
      <c r="H62" s="33" t="s">
        <v>86</v>
      </c>
    </row>
    <row r="63" spans="2:8" s="37" customFormat="1" ht="18" hidden="1" customHeight="1" x14ac:dyDescent="0.2">
      <c r="B63" s="19" t="s">
        <v>29</v>
      </c>
      <c r="C63" s="18" t="s">
        <v>87</v>
      </c>
      <c r="D63" s="93" t="s">
        <v>24</v>
      </c>
      <c r="E63" s="28">
        <v>55367</v>
      </c>
      <c r="F63" s="28">
        <v>77064.814881013866</v>
      </c>
      <c r="G63" s="36">
        <v>39.189074504693906</v>
      </c>
      <c r="H63" s="43"/>
    </row>
    <row r="64" spans="2:8" s="37" customFormat="1" ht="26.25" customHeight="1" x14ac:dyDescent="0.2">
      <c r="B64" s="19" t="s">
        <v>88</v>
      </c>
      <c r="C64" s="18" t="s">
        <v>89</v>
      </c>
      <c r="D64" s="93" t="s">
        <v>24</v>
      </c>
      <c r="E64" s="28">
        <v>3850854.1732389499</v>
      </c>
      <c r="F64" s="28">
        <v>3625790.3719919743</v>
      </c>
      <c r="G64" s="36">
        <v>-5.8445163364281569</v>
      </c>
      <c r="H64" s="33" t="s">
        <v>139</v>
      </c>
    </row>
    <row r="65" spans="2:8" s="37" customFormat="1" ht="72" customHeight="1" x14ac:dyDescent="0.2">
      <c r="B65" s="19" t="s">
        <v>90</v>
      </c>
      <c r="C65" s="18" t="s">
        <v>91</v>
      </c>
      <c r="D65" s="93" t="s">
        <v>24</v>
      </c>
      <c r="E65" s="44">
        <v>33</v>
      </c>
      <c r="F65" s="28">
        <v>-256008.07229547389</v>
      </c>
      <c r="G65" s="36">
        <v>-775882.03725901176</v>
      </c>
      <c r="H65" s="33" t="s">
        <v>140</v>
      </c>
    </row>
    <row r="66" spans="2:8" s="37" customFormat="1" ht="38.25" customHeight="1" x14ac:dyDescent="0.25">
      <c r="B66" s="19" t="s">
        <v>92</v>
      </c>
      <c r="C66" s="18" t="s">
        <v>93</v>
      </c>
      <c r="D66" s="93"/>
      <c r="E66" s="27">
        <v>2275</v>
      </c>
      <c r="F66" s="28">
        <v>2631</v>
      </c>
      <c r="G66" s="36">
        <v>15.64835164835165</v>
      </c>
      <c r="H66" s="23"/>
    </row>
    <row r="67" spans="2:8" s="37" customFormat="1" ht="18" customHeight="1" x14ac:dyDescent="0.2">
      <c r="B67" s="19" t="s">
        <v>94</v>
      </c>
      <c r="C67" s="18" t="s">
        <v>95</v>
      </c>
      <c r="D67" s="93" t="s">
        <v>24</v>
      </c>
      <c r="E67" s="28">
        <v>3850887.1732389499</v>
      </c>
      <c r="F67" s="28">
        <v>3369782.2996965004</v>
      </c>
      <c r="G67" s="36">
        <v>-12.493351581053872</v>
      </c>
      <c r="H67" s="45"/>
    </row>
    <row r="68" spans="2:8" s="37" customFormat="1" ht="99.75" customHeight="1" x14ac:dyDescent="0.2">
      <c r="B68" s="19" t="s">
        <v>96</v>
      </c>
      <c r="C68" s="18" t="s">
        <v>97</v>
      </c>
      <c r="D68" s="46" t="s">
        <v>98</v>
      </c>
      <c r="E68" s="47">
        <v>925.04043899999988</v>
      </c>
      <c r="F68" s="47">
        <v>869.13075300000003</v>
      </c>
      <c r="G68" s="29">
        <v>-6.0440261466233949</v>
      </c>
      <c r="H68" s="96" t="s">
        <v>141</v>
      </c>
    </row>
    <row r="69" spans="2:8" s="34" customFormat="1" ht="32.25" customHeight="1" outlineLevel="1" x14ac:dyDescent="0.25">
      <c r="B69" s="19"/>
      <c r="C69" s="18" t="s">
        <v>99</v>
      </c>
      <c r="D69" s="93" t="s">
        <v>24</v>
      </c>
      <c r="E69" s="47">
        <v>682.26284399999986</v>
      </c>
      <c r="F69" s="47">
        <v>658.69322</v>
      </c>
      <c r="G69" s="29">
        <v>-3.4546251796177074</v>
      </c>
      <c r="H69" s="48"/>
    </row>
    <row r="70" spans="2:8" s="34" customFormat="1" hidden="1" outlineLevel="1" x14ac:dyDescent="0.25">
      <c r="B70" s="19"/>
      <c r="C70" s="49" t="s">
        <v>100</v>
      </c>
      <c r="D70" s="93" t="s">
        <v>24</v>
      </c>
      <c r="E70" s="47">
        <v>80.271450000000002</v>
      </c>
      <c r="F70" s="47">
        <v>133.06511</v>
      </c>
      <c r="G70" s="29">
        <v>65.768912857560196</v>
      </c>
      <c r="H70" s="50"/>
    </row>
    <row r="71" spans="2:8" s="34" customFormat="1" ht="18" hidden="1" customHeight="1" outlineLevel="1" x14ac:dyDescent="0.25">
      <c r="B71" s="19"/>
      <c r="C71" s="49" t="s">
        <v>101</v>
      </c>
      <c r="D71" s="93" t="s">
        <v>24</v>
      </c>
      <c r="E71" s="47">
        <v>594.71950099999992</v>
      </c>
      <c r="F71" s="47">
        <v>525.62810999999999</v>
      </c>
      <c r="G71" s="29">
        <v>-11.617475277643521</v>
      </c>
      <c r="H71" s="51"/>
    </row>
    <row r="72" spans="2:8" s="34" customFormat="1" ht="18" hidden="1" customHeight="1" outlineLevel="1" x14ac:dyDescent="0.25">
      <c r="B72" s="19"/>
      <c r="C72" s="49" t="s">
        <v>102</v>
      </c>
      <c r="D72" s="93" t="s">
        <v>24</v>
      </c>
      <c r="E72" s="47">
        <v>7.2718929999999995</v>
      </c>
      <c r="F72" s="47">
        <v>0</v>
      </c>
      <c r="G72" s="29">
        <v>-100</v>
      </c>
      <c r="H72" s="52"/>
    </row>
    <row r="73" spans="2:8" s="34" customFormat="1" ht="30.75" customHeight="1" outlineLevel="1" x14ac:dyDescent="0.25">
      <c r="B73" s="19"/>
      <c r="C73" s="18" t="s">
        <v>103</v>
      </c>
      <c r="D73" s="93" t="s">
        <v>24</v>
      </c>
      <c r="E73" s="53">
        <v>242.77759500000002</v>
      </c>
      <c r="F73" s="47">
        <v>210.437533</v>
      </c>
      <c r="G73" s="29">
        <v>-13.320859365132108</v>
      </c>
      <c r="H73" s="51"/>
    </row>
    <row r="74" spans="2:8" s="58" customFormat="1" ht="18" hidden="1" customHeight="1" outlineLevel="1" x14ac:dyDescent="0.3">
      <c r="B74" s="54"/>
      <c r="C74" s="55" t="s">
        <v>104</v>
      </c>
      <c r="D74" s="56" t="s">
        <v>24</v>
      </c>
      <c r="E74" s="57">
        <v>0</v>
      </c>
      <c r="F74" s="21"/>
      <c r="G74" s="21"/>
      <c r="H74" s="51" t="s">
        <v>105</v>
      </c>
    </row>
    <row r="75" spans="2:8" s="58" customFormat="1" ht="42.75" hidden="1" customHeight="1" outlineLevel="1" x14ac:dyDescent="0.3">
      <c r="B75" s="54"/>
      <c r="C75" s="55" t="s">
        <v>106</v>
      </c>
      <c r="D75" s="56" t="s">
        <v>24</v>
      </c>
      <c r="E75" s="57">
        <v>0</v>
      </c>
      <c r="F75" s="21"/>
      <c r="G75" s="21"/>
      <c r="H75" s="51" t="s">
        <v>107</v>
      </c>
    </row>
    <row r="76" spans="2:8" s="63" customFormat="1" ht="30.75" hidden="1" customHeight="1" outlineLevel="1" x14ac:dyDescent="0.2">
      <c r="B76" s="59"/>
      <c r="C76" s="60" t="s">
        <v>108</v>
      </c>
      <c r="D76" s="61"/>
      <c r="E76" s="62">
        <v>9.5</v>
      </c>
      <c r="F76" s="62">
        <v>6.096233999999999</v>
      </c>
      <c r="G76" s="62">
        <v>-35.82911578947369</v>
      </c>
      <c r="H76" s="51" t="s">
        <v>109</v>
      </c>
    </row>
    <row r="77" spans="2:8" s="67" customFormat="1" ht="45" customHeight="1" outlineLevel="1" x14ac:dyDescent="0.25">
      <c r="B77" s="19" t="s">
        <v>110</v>
      </c>
      <c r="C77" s="18" t="s">
        <v>111</v>
      </c>
      <c r="D77" s="64" t="s">
        <v>112</v>
      </c>
      <c r="E77" s="65">
        <v>4162.9392736623377</v>
      </c>
      <c r="F77" s="65">
        <v>3877.1868192040611</v>
      </c>
      <c r="G77" s="66">
        <v>-6.86419944355533E-2</v>
      </c>
      <c r="H77" s="96" t="s">
        <v>142</v>
      </c>
    </row>
    <row r="78" spans="2:8" s="70" customFormat="1" ht="18" hidden="1" customHeight="1" outlineLevel="1" x14ac:dyDescent="0.3">
      <c r="B78" s="68"/>
      <c r="C78" s="18" t="s">
        <v>99</v>
      </c>
      <c r="D78" s="64" t="s">
        <v>24</v>
      </c>
      <c r="E78" s="69"/>
      <c r="F78" s="69"/>
      <c r="G78" s="45"/>
      <c r="H78" s="45"/>
    </row>
    <row r="79" spans="2:8" s="70" customFormat="1" ht="18" hidden="1" customHeight="1" outlineLevel="1" x14ac:dyDescent="0.25">
      <c r="B79" s="71"/>
      <c r="C79" s="72" t="s">
        <v>100</v>
      </c>
      <c r="D79" s="64" t="s">
        <v>24</v>
      </c>
      <c r="E79" s="69"/>
      <c r="F79" s="69"/>
      <c r="G79" s="45"/>
      <c r="H79" s="45"/>
    </row>
    <row r="80" spans="2:8" s="70" customFormat="1" ht="18" hidden="1" customHeight="1" outlineLevel="1" x14ac:dyDescent="0.25">
      <c r="B80" s="71"/>
      <c r="C80" s="72" t="s">
        <v>101</v>
      </c>
      <c r="D80" s="64" t="s">
        <v>24</v>
      </c>
      <c r="E80" s="69"/>
      <c r="F80" s="69"/>
      <c r="G80" s="45"/>
      <c r="H80" s="45"/>
    </row>
    <row r="81" spans="2:8" s="6" customFormat="1" ht="62.25" customHeight="1" collapsed="1" x14ac:dyDescent="0.3">
      <c r="B81" s="73"/>
      <c r="C81" s="74" t="s">
        <v>113</v>
      </c>
      <c r="D81" s="64" t="s">
        <v>112</v>
      </c>
      <c r="E81" s="75">
        <v>1174.18</v>
      </c>
      <c r="F81" s="75">
        <v>1174.18</v>
      </c>
      <c r="G81" s="76">
        <v>0</v>
      </c>
      <c r="H81" s="77"/>
    </row>
    <row r="82" spans="2:8" s="6" customFormat="1" ht="56.25" customHeight="1" x14ac:dyDescent="0.3">
      <c r="B82" s="73"/>
      <c r="C82" s="74" t="s">
        <v>114</v>
      </c>
      <c r="D82" s="93" t="s">
        <v>24</v>
      </c>
      <c r="E82" s="79">
        <v>2506.83</v>
      </c>
      <c r="F82" s="79">
        <v>2445.63</v>
      </c>
      <c r="G82" s="76">
        <v>-2.4413302856595709E-2</v>
      </c>
      <c r="H82" s="80" t="s">
        <v>115</v>
      </c>
    </row>
    <row r="83" spans="2:8" s="6" customFormat="1" ht="93.75" x14ac:dyDescent="0.3">
      <c r="B83" s="73"/>
      <c r="C83" s="74" t="s">
        <v>116</v>
      </c>
      <c r="D83" s="93" t="s">
        <v>24</v>
      </c>
      <c r="E83" s="75">
        <v>2348.35</v>
      </c>
      <c r="F83" s="75">
        <v>2348.35</v>
      </c>
      <c r="G83" s="76">
        <v>0</v>
      </c>
      <c r="H83" s="77"/>
    </row>
    <row r="84" spans="2:8" s="6" customFormat="1" x14ac:dyDescent="0.3">
      <c r="B84" s="73"/>
      <c r="C84" s="74" t="s">
        <v>117</v>
      </c>
      <c r="D84" s="93" t="s">
        <v>24</v>
      </c>
      <c r="E84" s="75">
        <v>9262.3799999999992</v>
      </c>
      <c r="F84" s="75">
        <v>9162.09</v>
      </c>
      <c r="G84" s="76">
        <v>-1.0827670641886722E-2</v>
      </c>
      <c r="H84" s="77" t="s">
        <v>118</v>
      </c>
    </row>
    <row r="85" spans="2:8" s="6" customFormat="1" ht="18.75" hidden="1" customHeight="1" x14ac:dyDescent="0.3">
      <c r="B85" s="73"/>
      <c r="C85" s="82" t="s">
        <v>119</v>
      </c>
      <c r="D85" s="73"/>
      <c r="E85" s="83"/>
      <c r="F85" s="83"/>
      <c r="G85" s="76"/>
      <c r="H85" s="84"/>
    </row>
    <row r="86" spans="2:8" s="6" customFormat="1" ht="18.75" hidden="1" customHeight="1" x14ac:dyDescent="0.3">
      <c r="B86" s="73"/>
      <c r="C86" s="85" t="s">
        <v>120</v>
      </c>
      <c r="D86" s="81" t="s">
        <v>121</v>
      </c>
      <c r="E86" s="86">
        <v>50</v>
      </c>
      <c r="F86" s="86">
        <v>50</v>
      </c>
      <c r="G86" s="76">
        <f t="shared" ref="G86:G87" si="0">F86/E86-1</f>
        <v>0</v>
      </c>
      <c r="H86" s="84"/>
    </row>
    <row r="87" spans="2:8" ht="18.75" hidden="1" customHeight="1" x14ac:dyDescent="0.3">
      <c r="B87" s="73"/>
      <c r="C87" s="85" t="s">
        <v>122</v>
      </c>
      <c r="D87" s="78" t="s">
        <v>123</v>
      </c>
      <c r="E87" s="87">
        <v>54916</v>
      </c>
      <c r="F87" s="87">
        <f>F39/12/50*1000</f>
        <v>80899.375973344941</v>
      </c>
      <c r="G87" s="76">
        <f t="shared" si="0"/>
        <v>0.47314764318859615</v>
      </c>
      <c r="H87" s="84"/>
    </row>
    <row r="88" spans="2:8" x14ac:dyDescent="0.3">
      <c r="B88" s="1"/>
      <c r="C88" s="88"/>
      <c r="D88" s="1"/>
      <c r="E88" s="89"/>
      <c r="F88" s="1"/>
    </row>
    <row r="89" spans="2:8" x14ac:dyDescent="0.3">
      <c r="B89" s="1"/>
      <c r="C89" s="90" t="s">
        <v>124</v>
      </c>
      <c r="D89" s="1"/>
      <c r="E89" s="89"/>
      <c r="F89" s="1"/>
    </row>
    <row r="90" spans="2:8" x14ac:dyDescent="0.3">
      <c r="B90" s="1"/>
      <c r="C90" s="91" t="s">
        <v>125</v>
      </c>
      <c r="D90" s="1"/>
      <c r="E90" s="89"/>
      <c r="F90" s="1"/>
    </row>
    <row r="91" spans="2:8" x14ac:dyDescent="0.3">
      <c r="B91" s="1"/>
      <c r="C91" s="91" t="s">
        <v>126</v>
      </c>
      <c r="D91" s="1"/>
      <c r="E91" s="89"/>
      <c r="F91" s="1"/>
    </row>
    <row r="92" spans="2:8" x14ac:dyDescent="0.3">
      <c r="B92" s="1"/>
      <c r="C92" s="91" t="s">
        <v>127</v>
      </c>
      <c r="D92" s="1"/>
    </row>
    <row r="93" spans="2:8" x14ac:dyDescent="0.3">
      <c r="B93" s="1"/>
      <c r="C93" s="91" t="s">
        <v>128</v>
      </c>
      <c r="D93" s="1"/>
    </row>
    <row r="94" spans="2:8" x14ac:dyDescent="0.3">
      <c r="B94" s="1"/>
      <c r="C94" s="91"/>
      <c r="D94" s="1"/>
    </row>
    <row r="95" spans="2:8" x14ac:dyDescent="0.3">
      <c r="B95" s="1"/>
      <c r="C95" s="91"/>
      <c r="D95" s="1"/>
    </row>
    <row r="96" spans="2:8" x14ac:dyDescent="0.3">
      <c r="B96" s="1"/>
      <c r="C96" s="92" t="s">
        <v>131</v>
      </c>
      <c r="D96" s="1"/>
      <c r="F96" s="3"/>
      <c r="G96" s="3"/>
    </row>
    <row r="97" spans="2:19" s="3" customFormat="1" x14ac:dyDescent="0.3">
      <c r="B97" s="1"/>
      <c r="C97" s="91"/>
      <c r="D97" s="1"/>
      <c r="F97" s="2"/>
      <c r="G97" s="1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2:19" s="3" customFormat="1" x14ac:dyDescent="0.3">
      <c r="B98" s="1"/>
      <c r="C98" s="91" t="s">
        <v>129</v>
      </c>
      <c r="D98" s="1"/>
      <c r="F98" s="2"/>
      <c r="G98" s="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2:19" s="3" customFormat="1" x14ac:dyDescent="0.3">
      <c r="B99" s="1"/>
      <c r="C99" s="91" t="s">
        <v>130</v>
      </c>
      <c r="D99" s="1"/>
      <c r="F99" s="2"/>
      <c r="G99" s="1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2:19" s="3" customFormat="1" x14ac:dyDescent="0.3">
      <c r="B100" s="1"/>
      <c r="C100" s="1"/>
      <c r="D100" s="1"/>
      <c r="F100" s="2"/>
      <c r="G100" s="1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2:19" s="3" customFormat="1" x14ac:dyDescent="0.3">
      <c r="B101" s="1"/>
      <c r="C101" s="1"/>
      <c r="D101" s="1"/>
      <c r="F101" s="2"/>
      <c r="G101" s="1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2:19" s="3" customFormat="1" x14ac:dyDescent="0.3">
      <c r="B102" s="1"/>
      <c r="C102" s="1"/>
      <c r="D102" s="1"/>
      <c r="F102" s="2"/>
      <c r="G102" s="1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2:19" s="3" customFormat="1" x14ac:dyDescent="0.3">
      <c r="B103" s="1"/>
      <c r="C103" s="1"/>
      <c r="D103" s="1"/>
      <c r="F103" s="2"/>
      <c r="G103" s="1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2:19" s="3" customFormat="1" x14ac:dyDescent="0.3">
      <c r="B104" s="1"/>
      <c r="C104" s="1"/>
      <c r="D104" s="1"/>
      <c r="F104" s="2"/>
      <c r="G104" s="1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2:19" s="3" customFormat="1" x14ac:dyDescent="0.3">
      <c r="B105" s="1"/>
      <c r="C105" s="1"/>
      <c r="D105" s="1"/>
      <c r="F105" s="2"/>
      <c r="G105" s="1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2:19" s="3" customFormat="1" x14ac:dyDescent="0.3">
      <c r="B106" s="1"/>
      <c r="C106" s="1"/>
      <c r="D106" s="1"/>
      <c r="F106" s="2"/>
      <c r="G106" s="1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2:19" s="3" customFormat="1" x14ac:dyDescent="0.3">
      <c r="B107" s="1"/>
      <c r="C107" s="1"/>
      <c r="D107" s="1"/>
      <c r="F107" s="2"/>
      <c r="G107" s="1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2:19" s="3" customFormat="1" x14ac:dyDescent="0.3">
      <c r="B108" s="1"/>
      <c r="C108" s="1"/>
      <c r="D108" s="1"/>
      <c r="F108" s="2"/>
      <c r="G108" s="1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2:19" s="3" customFormat="1" x14ac:dyDescent="0.3">
      <c r="B109" s="1"/>
      <c r="C109" s="1"/>
      <c r="D109" s="1"/>
      <c r="F109" s="2"/>
      <c r="G109" s="1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2:19" s="3" customFormat="1" x14ac:dyDescent="0.3">
      <c r="B110" s="1"/>
      <c r="C110" s="1"/>
      <c r="D110" s="1"/>
      <c r="F110" s="2"/>
      <c r="G110" s="1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2:19" s="3" customFormat="1" x14ac:dyDescent="0.3">
      <c r="B111" s="1"/>
      <c r="C111" s="1"/>
      <c r="D111" s="1"/>
      <c r="F111" s="2"/>
      <c r="G111" s="1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2:19" s="3" customFormat="1" x14ac:dyDescent="0.3">
      <c r="B112" s="1"/>
      <c r="C112" s="1"/>
      <c r="D112" s="1"/>
      <c r="F112" s="2"/>
      <c r="G112" s="1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2:19" s="3" customFormat="1" x14ac:dyDescent="0.3">
      <c r="B113" s="1"/>
      <c r="C113" s="1"/>
      <c r="D113" s="1"/>
      <c r="F113" s="2"/>
      <c r="G113" s="1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2:19" s="3" customFormat="1" x14ac:dyDescent="0.3">
      <c r="B114" s="1"/>
      <c r="C114" s="1"/>
      <c r="D114" s="1"/>
      <c r="F114" s="2"/>
      <c r="G114" s="1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2:19" s="3" customFormat="1" x14ac:dyDescent="0.3">
      <c r="B115" s="1"/>
      <c r="C115" s="1"/>
      <c r="D115" s="1"/>
      <c r="F115" s="2"/>
      <c r="G115" s="1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2:19" s="3" customFormat="1" x14ac:dyDescent="0.3">
      <c r="B116" s="1"/>
      <c r="C116" s="1"/>
      <c r="D116" s="1"/>
      <c r="F116" s="2"/>
      <c r="G116" s="1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2:19" s="3" customFormat="1" x14ac:dyDescent="0.3">
      <c r="B117" s="1"/>
      <c r="C117" s="1"/>
      <c r="D117" s="1"/>
      <c r="F117" s="2"/>
      <c r="G117" s="1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2:19" s="3" customFormat="1" x14ac:dyDescent="0.3">
      <c r="B118" s="1"/>
      <c r="C118" s="1"/>
      <c r="D118" s="1"/>
      <c r="F118" s="2"/>
      <c r="G118" s="1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2:19" s="3" customFormat="1" x14ac:dyDescent="0.3">
      <c r="B119" s="1"/>
      <c r="C119" s="1"/>
      <c r="D119" s="1"/>
      <c r="F119" s="2"/>
      <c r="G119" s="1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2:19" s="3" customFormat="1" x14ac:dyDescent="0.3">
      <c r="B120" s="1"/>
      <c r="C120" s="1"/>
      <c r="D120" s="1"/>
      <c r="F120" s="2"/>
      <c r="G120" s="1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2:19" s="3" customFormat="1" x14ac:dyDescent="0.3">
      <c r="B121" s="1"/>
      <c r="C121" s="1"/>
      <c r="D121" s="1"/>
      <c r="F121" s="2"/>
      <c r="G121" s="1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2:19" s="3" customFormat="1" x14ac:dyDescent="0.3">
      <c r="B122" s="1"/>
      <c r="C122" s="1"/>
      <c r="D122" s="1"/>
      <c r="F122" s="2"/>
      <c r="G122" s="1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2:19" s="3" customFormat="1" x14ac:dyDescent="0.3">
      <c r="B123" s="1"/>
      <c r="C123" s="1"/>
      <c r="D123" s="1"/>
      <c r="F123" s="2"/>
      <c r="G123" s="1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2:19" s="3" customFormat="1" x14ac:dyDescent="0.3">
      <c r="B124" s="1"/>
      <c r="C124" s="1"/>
      <c r="D124" s="1"/>
      <c r="F124" s="2"/>
      <c r="G124" s="1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2:19" s="3" customFormat="1" x14ac:dyDescent="0.3">
      <c r="B125" s="1"/>
      <c r="C125" s="1"/>
      <c r="D125" s="1"/>
      <c r="F125" s="2"/>
      <c r="G125" s="1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2:19" s="3" customFormat="1" x14ac:dyDescent="0.3">
      <c r="B126" s="1"/>
      <c r="C126" s="1"/>
      <c r="D126" s="1"/>
      <c r="F126" s="2"/>
      <c r="G126" s="1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2:19" s="3" customFormat="1" x14ac:dyDescent="0.3">
      <c r="B127" s="1"/>
      <c r="C127" s="1"/>
      <c r="D127" s="1"/>
      <c r="F127" s="2"/>
      <c r="G127" s="1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</sheetData>
  <mergeCells count="20">
    <mergeCell ref="G6:H6"/>
    <mergeCell ref="G1:H1"/>
    <mergeCell ref="G2:H2"/>
    <mergeCell ref="G3:H3"/>
    <mergeCell ref="G4:H4"/>
    <mergeCell ref="G5:H5"/>
    <mergeCell ref="C10:H10"/>
    <mergeCell ref="B19:C19"/>
    <mergeCell ref="B20:B21"/>
    <mergeCell ref="C20:C21"/>
    <mergeCell ref="D20:D21"/>
    <mergeCell ref="H39:H40"/>
    <mergeCell ref="B43:B44"/>
    <mergeCell ref="B48:B49"/>
    <mergeCell ref="E20:E21"/>
    <mergeCell ref="F20:F21"/>
    <mergeCell ref="G20:G21"/>
    <mergeCell ref="H20:H21"/>
    <mergeCell ref="B30:B31"/>
    <mergeCell ref="B37:B38"/>
  </mergeCells>
  <pageMargins left="0.19685039370078741" right="0.19685039370078741" top="0.19685039370078741" bottom="0.15748031496062992" header="0.19685039370078741" footer="0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ТС за 2017г. по прилож 1</vt:lpstr>
      <vt:lpstr>'ТС за 2017г. по прилож 1'!Область_печати</vt:lpstr>
    </vt:vector>
  </TitlesOfParts>
  <Company>АО "Энергоцентр"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Омарова Айгуль Кабдолловна</dc:creator>
  <cp:lastModifiedBy>Омарова Айгуль Кабдолловна</cp:lastModifiedBy>
  <dcterms:created xsi:type="dcterms:W3CDTF">2018-04-18T04:21:36Z</dcterms:created>
  <dcterms:modified xsi:type="dcterms:W3CDTF">2018-05-02T03:14:49Z</dcterms:modified>
</cp:coreProperties>
</file>