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520" windowHeight="12855"/>
  </bookViews>
  <sheets>
    <sheet name="ТЭЦ-3 (2017г)" sheetId="1" r:id="rId1"/>
    <sheet name="ТЭЦ-2 (2017г)" sheetId="2" r:id="rId2"/>
    <sheet name="ЭТЭЦ (2017г)" sheetId="3" r:id="rId3"/>
  </sheets>
  <definedNames>
    <definedName name="Z_6E841953_5D4A_488D_AD0B_C6FBE6A50B67_.wvu.PrintArea" localSheetId="0" hidden="1">'ТЭЦ-3 (2017г)'!$B$1:$S$76</definedName>
    <definedName name="Z_6E841953_5D4A_488D_AD0B_C6FBE6A50B67_.wvu.PrintTitles" localSheetId="1" hidden="1">'ТЭЦ-2 (2017г)'!$16:$17</definedName>
    <definedName name="Z_6E841953_5D4A_488D_AD0B_C6FBE6A50B67_.wvu.PrintTitles" localSheetId="0" hidden="1">'ТЭЦ-3 (2017г)'!$16:$17</definedName>
    <definedName name="Z_6E841953_5D4A_488D_AD0B_C6FBE6A50B67_.wvu.PrintTitles" localSheetId="2" hidden="1">'ЭТЭЦ (2017г)'!$16:$18</definedName>
    <definedName name="Z_FBC03742_EEBC_4F9C_B90F_1D11A8F63049_.wvu.PrintArea" localSheetId="0" hidden="1">'ТЭЦ-3 (2017г)'!$B$1:$S$76</definedName>
    <definedName name="Z_FBC03742_EEBC_4F9C_B90F_1D11A8F63049_.wvu.PrintTitles" localSheetId="1" hidden="1">'ТЭЦ-2 (2017г)'!$16:$17</definedName>
    <definedName name="Z_FBC03742_EEBC_4F9C_B90F_1D11A8F63049_.wvu.PrintTitles" localSheetId="0" hidden="1">'ТЭЦ-3 (2017г)'!$16:$17</definedName>
    <definedName name="Z_FBC03742_EEBC_4F9C_B90F_1D11A8F63049_.wvu.PrintTitles" localSheetId="2" hidden="1">'ЭТЭЦ (2017г)'!$16:$18</definedName>
    <definedName name="_xlnm.Print_Titles" localSheetId="1">'ТЭЦ-2 (2017г)'!$16:$17</definedName>
    <definedName name="_xlnm.Print_Titles" localSheetId="0">'ТЭЦ-3 (2017г)'!$16:$17</definedName>
    <definedName name="_xlnm.Print_Titles" localSheetId="2">'ЭТЭЦ (2017г)'!$16:$18</definedName>
    <definedName name="_xlnm.Print_Area" localSheetId="0">'ТЭЦ-3 (2017г)'!$B$1:$S$76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2" l="1"/>
  <c r="M50" i="2"/>
  <c r="M56" i="2" l="1"/>
  <c r="M63" i="2"/>
  <c r="N56" i="2" l="1"/>
  <c r="N63" i="2"/>
  <c r="N60" i="2" l="1"/>
  <c r="M61" i="2"/>
  <c r="M60" i="2"/>
  <c r="M59" i="2"/>
  <c r="M67" i="2" l="1"/>
  <c r="N69" i="2"/>
  <c r="N65" i="2"/>
  <c r="M65" i="2"/>
  <c r="M69" i="2"/>
  <c r="M66" i="2"/>
  <c r="N61" i="2"/>
  <c r="M57" i="2"/>
  <c r="M58" i="2"/>
  <c r="N67" i="2"/>
  <c r="M55" i="2"/>
  <c r="N58" i="2"/>
  <c r="M54" i="2"/>
  <c r="N57" i="2"/>
  <c r="N59" i="2" l="1"/>
  <c r="N64" i="2"/>
  <c r="N66" i="2"/>
  <c r="M43" i="2"/>
  <c r="M53" i="2"/>
  <c r="M64" i="2"/>
  <c r="M45" i="2"/>
  <c r="N55" i="2"/>
  <c r="N53" i="2"/>
  <c r="N54" i="2"/>
  <c r="M29" i="2"/>
  <c r="N33" i="2" l="1"/>
  <c r="N45" i="2"/>
  <c r="M44" i="2"/>
  <c r="N43" i="2"/>
  <c r="M33" i="2"/>
  <c r="M47" i="2"/>
  <c r="M37" i="2"/>
  <c r="M49" i="2"/>
  <c r="N49" i="2"/>
  <c r="M34" i="2"/>
  <c r="M46" i="2"/>
  <c r="M23" i="2"/>
  <c r="M39" i="2"/>
  <c r="M32" i="2"/>
  <c r="N29" i="2"/>
  <c r="M38" i="2"/>
  <c r="M28" i="2" l="1"/>
  <c r="N39" i="2"/>
  <c r="N48" i="2"/>
  <c r="M48" i="2"/>
  <c r="N37" i="2"/>
  <c r="N32" i="2"/>
  <c r="M36" i="2"/>
  <c r="N46" i="2"/>
  <c r="N34" i="2"/>
  <c r="N38" i="2"/>
  <c r="M42" i="2"/>
  <c r="N47" i="2"/>
  <c r="N44" i="2"/>
  <c r="N31" i="2"/>
  <c r="N36" i="2" l="1"/>
  <c r="M27" i="2"/>
  <c r="M31" i="2"/>
  <c r="N28" i="2"/>
  <c r="N23" i="2"/>
  <c r="M35" i="2"/>
  <c r="N30" i="2"/>
  <c r="M30" i="2"/>
  <c r="N35" i="2" l="1"/>
  <c r="N41" i="2"/>
  <c r="N50" i="2"/>
  <c r="N42" i="2"/>
  <c r="M41" i="2"/>
  <c r="N27" i="2"/>
  <c r="L64" i="2" l="1"/>
  <c r="L53" i="2"/>
  <c r="L47" i="2"/>
  <c r="L49" i="2"/>
  <c r="L44" i="2"/>
  <c r="L31" i="2"/>
  <c r="L46" i="2"/>
  <c r="L23" i="2"/>
  <c r="L36" i="2"/>
  <c r="L28" i="2"/>
  <c r="L60" i="2"/>
  <c r="L58" i="2"/>
  <c r="L65" i="2"/>
  <c r="L41" i="2"/>
  <c r="L59" i="2"/>
  <c r="L61" i="2"/>
  <c r="L66" i="2"/>
  <c r="L63" i="2"/>
  <c r="L32" i="2"/>
  <c r="L50" i="2"/>
  <c r="L39" i="2"/>
  <c r="L29" i="2"/>
  <c r="L43" i="2"/>
  <c r="L42" i="2"/>
  <c r="L30" i="2"/>
  <c r="L67" i="2"/>
  <c r="L56" i="2"/>
  <c r="L55" i="2"/>
  <c r="L69" i="2"/>
  <c r="L54" i="2"/>
  <c r="L57" i="2"/>
  <c r="L45" i="2"/>
  <c r="L34" i="2"/>
  <c r="L38" i="2"/>
  <c r="L33" i="2"/>
  <c r="L37" i="2"/>
  <c r="L48" i="2"/>
  <c r="L35" i="2"/>
  <c r="L27" i="2"/>
  <c r="O41" i="1" l="1"/>
  <c r="N68" i="1" l="1"/>
  <c r="P41" i="1"/>
  <c r="N54" i="1"/>
  <c r="N41" i="1"/>
  <c r="O68" i="1"/>
  <c r="Q41" i="1" l="1"/>
  <c r="O54" i="1"/>
  <c r="P68" i="1"/>
  <c r="P54" i="1"/>
  <c r="N60" i="1"/>
  <c r="N25" i="1" l="1"/>
  <c r="P25" i="1"/>
  <c r="N26" i="1"/>
  <c r="P60" i="1"/>
  <c r="N56" i="1"/>
  <c r="Q68" i="1"/>
  <c r="N59" i="1"/>
  <c r="N63" i="1"/>
  <c r="N66" i="1"/>
  <c r="O60" i="1"/>
  <c r="N71" i="1"/>
  <c r="Q54" i="1"/>
  <c r="N67" i="1"/>
  <c r="O25" i="1"/>
  <c r="O26" i="1"/>
  <c r="P26" i="1" l="1"/>
  <c r="O67" i="1"/>
  <c r="N62" i="1"/>
  <c r="O63" i="1"/>
  <c r="N61" i="1"/>
  <c r="N57" i="1"/>
  <c r="N69" i="1"/>
  <c r="P67" i="1"/>
  <c r="P62" i="1"/>
  <c r="Q60" i="1"/>
  <c r="O66" i="1"/>
  <c r="P63" i="1"/>
  <c r="P59" i="1"/>
  <c r="P56" i="1"/>
  <c r="O65" i="1"/>
  <c r="P71" i="1"/>
  <c r="P66" i="1"/>
  <c r="Q67" i="1"/>
  <c r="N65" i="1"/>
  <c r="O71" i="1"/>
  <c r="N55" i="1"/>
  <c r="O59" i="1"/>
  <c r="O56" i="1"/>
  <c r="O57" i="1"/>
  <c r="P57" i="1"/>
  <c r="P69" i="1"/>
  <c r="Q25" i="1"/>
  <c r="O24" i="1"/>
  <c r="N40" i="1" l="1"/>
  <c r="Q26" i="1"/>
  <c r="N38" i="1"/>
  <c r="N22" i="1"/>
  <c r="N46" i="1"/>
  <c r="N39" i="1"/>
  <c r="P24" i="1"/>
  <c r="N34" i="1"/>
  <c r="Q59" i="1"/>
  <c r="P65" i="1"/>
  <c r="Q56" i="1"/>
  <c r="N27" i="1"/>
  <c r="Q69" i="1"/>
  <c r="O69" i="1"/>
  <c r="N49" i="1"/>
  <c r="N23" i="1"/>
  <c r="N33" i="1"/>
  <c r="N48" i="1"/>
  <c r="N47" i="1"/>
  <c r="Q66" i="1"/>
  <c r="N70" i="1"/>
  <c r="Q71" i="1"/>
  <c r="P61" i="1"/>
  <c r="N45" i="1"/>
  <c r="N35" i="1"/>
  <c r="P55" i="1"/>
  <c r="O55" i="1"/>
  <c r="P70" i="1"/>
  <c r="Q63" i="1"/>
  <c r="O62" i="1"/>
  <c r="O61" i="1"/>
  <c r="N58" i="1"/>
  <c r="O46" i="1"/>
  <c r="O48" i="1"/>
  <c r="O34" i="1"/>
  <c r="O40" i="1"/>
  <c r="O38" i="1"/>
  <c r="O64" i="1"/>
  <c r="O27" i="1"/>
  <c r="Q57" i="1"/>
  <c r="Q38" i="1" l="1"/>
  <c r="P27" i="1"/>
  <c r="N44" i="1"/>
  <c r="P35" i="1"/>
  <c r="O33" i="1"/>
  <c r="N50" i="1"/>
  <c r="P39" i="1"/>
  <c r="Q24" i="1"/>
  <c r="O35" i="1"/>
  <c r="P22" i="1"/>
  <c r="P34" i="1"/>
  <c r="P48" i="1"/>
  <c r="P33" i="1"/>
  <c r="N32" i="1"/>
  <c r="P46" i="1"/>
  <c r="N43" i="1"/>
  <c r="P45" i="1"/>
  <c r="P23" i="1"/>
  <c r="P58" i="1"/>
  <c r="Q62" i="1"/>
  <c r="O58" i="1"/>
  <c r="O22" i="1"/>
  <c r="O39" i="1"/>
  <c r="O49" i="1"/>
  <c r="P47" i="1"/>
  <c r="O47" i="1"/>
  <c r="N21" i="1"/>
  <c r="O70" i="1"/>
  <c r="P40" i="1"/>
  <c r="P49" i="1"/>
  <c r="O45" i="1"/>
  <c r="O23" i="1"/>
  <c r="P64" i="1"/>
  <c r="Q61" i="1"/>
  <c r="P53" i="1"/>
  <c r="Q55" i="1"/>
  <c r="N37" i="1"/>
  <c r="P38" i="1"/>
  <c r="N29" i="1"/>
  <c r="N30" i="1"/>
  <c r="Q65" i="1"/>
  <c r="P37" i="1"/>
  <c r="O37" i="1"/>
  <c r="O44" i="1"/>
  <c r="O21" i="1"/>
  <c r="P21" i="1"/>
  <c r="P29" i="1"/>
  <c r="O29" i="1"/>
  <c r="Q29" i="1"/>
  <c r="O32" i="1"/>
  <c r="O53" i="1"/>
  <c r="O43" i="1"/>
  <c r="P43" i="1"/>
  <c r="O30" i="1"/>
  <c r="Q53" i="1" l="1"/>
  <c r="P30" i="1"/>
  <c r="Q32" i="1"/>
  <c r="P32" i="1"/>
  <c r="Q40" i="1"/>
  <c r="N24" i="1"/>
  <c r="Q37" i="1"/>
  <c r="Q23" i="1"/>
  <c r="Q47" i="1"/>
  <c r="Q49" i="1"/>
  <c r="Q22" i="1"/>
  <c r="Q48" i="1"/>
  <c r="Q27" i="1"/>
  <c r="Q46" i="1"/>
  <c r="P50" i="1"/>
  <c r="O50" i="1"/>
  <c r="P44" i="1"/>
  <c r="Q33" i="1"/>
  <c r="E76" i="1"/>
  <c r="Q45" i="1"/>
  <c r="Q39" i="1"/>
  <c r="Q58" i="1"/>
  <c r="Q35" i="1"/>
  <c r="Q34" i="1"/>
  <c r="Q70" i="1"/>
  <c r="O31" i="1"/>
  <c r="O28" i="1"/>
  <c r="O20" i="1"/>
  <c r="O52" i="1"/>
  <c r="Q43" i="1"/>
  <c r="Q21" i="1"/>
  <c r="O36" i="1"/>
  <c r="P20" i="1"/>
  <c r="N53" i="1" l="1"/>
  <c r="P36" i="1"/>
  <c r="P52" i="1"/>
  <c r="Q64" i="1"/>
  <c r="Q31" i="1"/>
  <c r="Q52" i="1"/>
  <c r="P31" i="1"/>
  <c r="Q50" i="1"/>
  <c r="Q28" i="1"/>
  <c r="Q30" i="1"/>
  <c r="Q44" i="1"/>
  <c r="P28" i="1"/>
  <c r="Q20" i="1"/>
  <c r="O19" i="1"/>
  <c r="P19" i="1"/>
  <c r="O51" i="1" l="1"/>
  <c r="N20" i="1"/>
  <c r="N31" i="1"/>
  <c r="N52" i="1"/>
  <c r="N64" i="1"/>
  <c r="N36" i="1"/>
  <c r="N51" i="1"/>
  <c r="Q36" i="1"/>
  <c r="N28" i="1"/>
  <c r="Q19" i="1" l="1"/>
  <c r="O18" i="1"/>
  <c r="O42" i="1"/>
  <c r="P51" i="1"/>
  <c r="N19" i="1" l="1"/>
  <c r="Q51" i="1"/>
  <c r="O72" i="1"/>
  <c r="P42" i="1"/>
  <c r="P18" i="1" l="1"/>
  <c r="N42" i="1"/>
  <c r="Q42" i="1"/>
  <c r="Q18" i="1" l="1"/>
  <c r="P72" i="1"/>
  <c r="N18" i="1"/>
  <c r="Q72" i="1" l="1"/>
  <c r="N72" i="1"/>
  <c r="P75" i="1" l="1"/>
  <c r="O75" i="1"/>
  <c r="K76" i="1" l="1"/>
  <c r="N73" i="2"/>
  <c r="Q75" i="1"/>
  <c r="H76" i="1"/>
  <c r="M73" i="2"/>
  <c r="L76" i="1"/>
  <c r="G76" i="1"/>
  <c r="P76" i="1" l="1"/>
  <c r="M76" i="1"/>
  <c r="H74" i="2"/>
  <c r="P74" i="1"/>
  <c r="O74" i="1"/>
  <c r="P73" i="1"/>
  <c r="O76" i="1"/>
  <c r="N75" i="1"/>
  <c r="L73" i="2"/>
  <c r="I76" i="1"/>
  <c r="O73" i="1"/>
  <c r="Q74" i="1" l="1"/>
  <c r="Q73" i="1"/>
  <c r="J74" i="2"/>
  <c r="K74" i="2"/>
  <c r="N74" i="2" s="1"/>
  <c r="N72" i="2"/>
  <c r="Q76" i="1"/>
  <c r="G74" i="2"/>
  <c r="J76" i="1"/>
  <c r="M72" i="2" l="1"/>
  <c r="N73" i="1"/>
  <c r="I74" i="2"/>
  <c r="M74" i="2"/>
  <c r="M25" i="2" l="1"/>
  <c r="M22" i="2"/>
  <c r="M40" i="2"/>
  <c r="M26" i="2"/>
  <c r="L21" i="2"/>
  <c r="L26" i="2"/>
  <c r="M21" i="2"/>
  <c r="L25" i="2"/>
  <c r="L40" i="2"/>
  <c r="L22" i="2"/>
  <c r="M24" i="2" l="1"/>
  <c r="M20" i="2"/>
  <c r="L24" i="2"/>
  <c r="N22" i="2"/>
  <c r="N25" i="2"/>
  <c r="N40" i="2"/>
  <c r="F76" i="1"/>
  <c r="N76" i="1" s="1"/>
  <c r="N74" i="1"/>
  <c r="N21" i="2"/>
  <c r="L20" i="2"/>
  <c r="N26" i="2"/>
  <c r="L19" i="2" l="1"/>
  <c r="N20" i="2"/>
  <c r="N24" i="2"/>
  <c r="M19" i="2"/>
  <c r="M18" i="2" l="1"/>
  <c r="L18" i="2"/>
  <c r="N19" i="2"/>
  <c r="N18" i="2" l="1"/>
  <c r="F74" i="2" l="1"/>
  <c r="L74" i="2" s="1"/>
  <c r="L72" i="2"/>
  <c r="E79" i="3" l="1"/>
  <c r="H66" i="3" l="1"/>
  <c r="H59" i="3"/>
  <c r="H55" i="3" l="1"/>
  <c r="H56" i="3"/>
  <c r="H57" i="3"/>
  <c r="H71" i="3"/>
  <c r="H72" i="3" l="1"/>
  <c r="H62" i="3"/>
  <c r="H69" i="3"/>
  <c r="H58" i="3"/>
  <c r="H78" i="3"/>
  <c r="H63" i="3"/>
  <c r="F79" i="3" l="1"/>
  <c r="H27" i="3"/>
  <c r="H74" i="3"/>
  <c r="H42" i="3"/>
  <c r="H26" i="3"/>
  <c r="H64" i="3"/>
  <c r="H68" i="3"/>
  <c r="H70" i="3"/>
  <c r="H61" i="3"/>
  <c r="H67" i="3"/>
  <c r="H60" i="3" l="1"/>
  <c r="G79" i="3"/>
  <c r="H79" i="3" s="1"/>
  <c r="H77" i="3"/>
  <c r="H25" i="3" l="1"/>
  <c r="H73" i="3"/>
  <c r="L68" i="2"/>
  <c r="H65" i="3" l="1"/>
  <c r="L62" i="2"/>
  <c r="H22" i="3"/>
  <c r="H38" i="3"/>
  <c r="H49" i="3"/>
  <c r="H46" i="3"/>
  <c r="H30" i="3"/>
  <c r="H50" i="3"/>
  <c r="H32" i="3"/>
  <c r="H24" i="3"/>
  <c r="H52" i="3"/>
  <c r="H33" i="3"/>
  <c r="H47" i="3"/>
  <c r="H29" i="3"/>
  <c r="H23" i="3"/>
  <c r="H51" i="3"/>
  <c r="H39" i="3"/>
  <c r="H44" i="3"/>
  <c r="H45" i="3"/>
  <c r="N68" i="2"/>
  <c r="H41" i="3"/>
  <c r="H35" i="3"/>
  <c r="H34" i="3"/>
  <c r="H36" i="3"/>
  <c r="H40" i="3"/>
  <c r="H48" i="3"/>
  <c r="M68" i="2"/>
  <c r="H37" i="3" l="1"/>
  <c r="H21" i="3"/>
  <c r="H54" i="3"/>
  <c r="M62" i="2"/>
  <c r="L52" i="2"/>
  <c r="H31" i="3"/>
  <c r="H28" i="3"/>
  <c r="H43" i="3"/>
  <c r="N62" i="2"/>
  <c r="N52" i="2" l="1"/>
  <c r="L51" i="2"/>
  <c r="M52" i="2"/>
  <c r="H53" i="3"/>
  <c r="H20" i="3"/>
  <c r="H19" i="3" l="1"/>
  <c r="M51" i="2"/>
  <c r="L70" i="2"/>
  <c r="N51" i="2"/>
  <c r="H75" i="3" l="1"/>
  <c r="L71" i="2"/>
  <c r="N70" i="2"/>
  <c r="M70" i="2"/>
  <c r="N71" i="2" l="1"/>
  <c r="M71" i="2"/>
</calcChain>
</file>

<file path=xl/sharedStrings.xml><?xml version="1.0" encoding="utf-8"?>
<sst xmlns="http://schemas.openxmlformats.org/spreadsheetml/2006/main" count="745" uniqueCount="256">
  <si>
    <t>на регулируемые услуги (товары, работы)</t>
  </si>
  <si>
    <t>субъектов естетственных монополий</t>
  </si>
  <si>
    <t>Индекс: ОИТС-1</t>
  </si>
  <si>
    <t>Представляет: АО "ПАВЛОДАРЭНЕРГО"</t>
  </si>
  <si>
    <t>№ п/п</t>
  </si>
  <si>
    <t>Наименование показателей тарифной сметы</t>
  </si>
  <si>
    <t>Ед. изм.</t>
  </si>
  <si>
    <t>в т.ч по параметрам :</t>
  </si>
  <si>
    <t>в т.ч по параметрам:</t>
  </si>
  <si>
    <t>Отклонения, %</t>
  </si>
  <si>
    <t>Причины отклонений</t>
  </si>
  <si>
    <t xml:space="preserve"> - 40 пар</t>
  </si>
  <si>
    <t xml:space="preserve"> - 16 пар</t>
  </si>
  <si>
    <t xml:space="preserve"> - ГВС</t>
  </si>
  <si>
    <t>I</t>
  </si>
  <si>
    <t>Затраты на производство товаров и предоставление услуг, всего</t>
  </si>
  <si>
    <t>тыс.тенге</t>
  </si>
  <si>
    <t>Материальные затраты, всего</t>
  </si>
  <si>
    <t>1.1</t>
  </si>
  <si>
    <t>Сырье и материалы</t>
  </si>
  <si>
    <t>1.1.1</t>
  </si>
  <si>
    <t xml:space="preserve">  хим.реагенты и реактивы</t>
  </si>
  <si>
    <t xml:space="preserve"> -//-</t>
  </si>
  <si>
    <t>1.1.2</t>
  </si>
  <si>
    <t xml:space="preserve">  вода на технологические цели</t>
  </si>
  <si>
    <t>1.1.3</t>
  </si>
  <si>
    <t xml:space="preserve">  материалы и услуги на эксплуатацию</t>
  </si>
  <si>
    <t>1.2</t>
  </si>
  <si>
    <t>Топливо</t>
  </si>
  <si>
    <t>1.2.1</t>
  </si>
  <si>
    <t xml:space="preserve">  уголь</t>
  </si>
  <si>
    <t>1.2.2</t>
  </si>
  <si>
    <t xml:space="preserve">  мазут</t>
  </si>
  <si>
    <t>1.3</t>
  </si>
  <si>
    <t xml:space="preserve"> ГСМ</t>
  </si>
  <si>
    <t>1.4</t>
  </si>
  <si>
    <t xml:space="preserve"> Энергия, в т.ч.</t>
  </si>
  <si>
    <t>1.4.1</t>
  </si>
  <si>
    <t xml:space="preserve">  эл. энергия  на хоз. нужды</t>
  </si>
  <si>
    <t>1.4.2</t>
  </si>
  <si>
    <t xml:space="preserve">  теп. энергия  на хоз. нужды</t>
  </si>
  <si>
    <t>2</t>
  </si>
  <si>
    <t>Затраты на оплату труда, всего</t>
  </si>
  <si>
    <t>2.1</t>
  </si>
  <si>
    <t xml:space="preserve">  заработная плата производственного персонала</t>
  </si>
  <si>
    <t>2.2</t>
  </si>
  <si>
    <t xml:space="preserve">  социальный налог</t>
  </si>
  <si>
    <t>3</t>
  </si>
  <si>
    <t>Амортизация</t>
  </si>
  <si>
    <t>4</t>
  </si>
  <si>
    <t>Ремонт</t>
  </si>
  <si>
    <t>5</t>
  </si>
  <si>
    <t>Услуги сторонних организаций</t>
  </si>
  <si>
    <t>5.1</t>
  </si>
  <si>
    <t xml:space="preserve">  грузовой автотранспорт, услуги механизмов</t>
  </si>
  <si>
    <t>5.2</t>
  </si>
  <si>
    <t xml:space="preserve">  расходы на тех. хар-ки/тех.инвентаризация</t>
  </si>
  <si>
    <t>5.3</t>
  </si>
  <si>
    <t xml:space="preserve">  охрана объекта</t>
  </si>
  <si>
    <t>5.4</t>
  </si>
  <si>
    <t xml:space="preserve">  пожарно-оперативное обслуживание</t>
  </si>
  <si>
    <t>6</t>
  </si>
  <si>
    <t>Плата за эмиссии в окружающую среду</t>
  </si>
  <si>
    <t>7</t>
  </si>
  <si>
    <t>Прочие затраты, всего</t>
  </si>
  <si>
    <t>7.1</t>
  </si>
  <si>
    <t xml:space="preserve"> -  канцелярские,типографские расходы</t>
  </si>
  <si>
    <t>7.2</t>
  </si>
  <si>
    <t xml:space="preserve"> -  затраты по ТБ и ОТ</t>
  </si>
  <si>
    <t>7.3</t>
  </si>
  <si>
    <t xml:space="preserve"> -  связь, радио, телефон</t>
  </si>
  <si>
    <t>7.4</t>
  </si>
  <si>
    <t xml:space="preserve"> -  поверка приборов</t>
  </si>
  <si>
    <t>7.5</t>
  </si>
  <si>
    <t xml:space="preserve"> -  спец. молоко</t>
  </si>
  <si>
    <t>7.6</t>
  </si>
  <si>
    <t xml:space="preserve"> -  плата за пользование зем.участками</t>
  </si>
  <si>
    <t>7.7</t>
  </si>
  <si>
    <t xml:space="preserve"> -  хоз. вода, стоки</t>
  </si>
  <si>
    <t>7.8</t>
  </si>
  <si>
    <t xml:space="preserve"> -  подпитка теплосети</t>
  </si>
  <si>
    <t>7.9</t>
  </si>
  <si>
    <t xml:space="preserve"> прочие  расходы</t>
  </si>
  <si>
    <t>II</t>
  </si>
  <si>
    <t>Расходы периода, всего</t>
  </si>
  <si>
    <t>Общие административные расходы, всего</t>
  </si>
  <si>
    <t>8.1</t>
  </si>
  <si>
    <t xml:space="preserve">  - заработная плата адм. персонала </t>
  </si>
  <si>
    <t>8.2</t>
  </si>
  <si>
    <t xml:space="preserve"> - социальный налог</t>
  </si>
  <si>
    <t>8.3</t>
  </si>
  <si>
    <t xml:space="preserve"> - амортизация</t>
  </si>
  <si>
    <t>8.4</t>
  </si>
  <si>
    <t xml:space="preserve"> - налоговые платежи и сборы</t>
  </si>
  <si>
    <t>8.5</t>
  </si>
  <si>
    <t xml:space="preserve"> - командировочные расходы</t>
  </si>
  <si>
    <t>8.6</t>
  </si>
  <si>
    <t xml:space="preserve"> - коммунальные услуги  </t>
  </si>
  <si>
    <t>8.7</t>
  </si>
  <si>
    <t xml:space="preserve"> - услуги связи  </t>
  </si>
  <si>
    <t>8.8</t>
  </si>
  <si>
    <t xml:space="preserve"> - услуги консалтинговые, аудиторские, маркетинговые</t>
  </si>
  <si>
    <t>8.9</t>
  </si>
  <si>
    <t xml:space="preserve"> - услуги банка</t>
  </si>
  <si>
    <t>8.10</t>
  </si>
  <si>
    <t xml:space="preserve"> - страхование работников</t>
  </si>
  <si>
    <t>8.11</t>
  </si>
  <si>
    <t xml:space="preserve"> другие расходы, всего</t>
  </si>
  <si>
    <t>8.12</t>
  </si>
  <si>
    <t xml:space="preserve"> - услуги легкового транспорта</t>
  </si>
  <si>
    <t>8.13</t>
  </si>
  <si>
    <t xml:space="preserve"> - канцелярские товары</t>
  </si>
  <si>
    <t>8.14</t>
  </si>
  <si>
    <t xml:space="preserve"> - спец. молоко, ОТ иТБ</t>
  </si>
  <si>
    <t>8.15</t>
  </si>
  <si>
    <t xml:space="preserve"> - охрана объекта</t>
  </si>
  <si>
    <t>8.16</t>
  </si>
  <si>
    <t xml:space="preserve"> - материалы, услуги на эксплуатацию</t>
  </si>
  <si>
    <t>8.17</t>
  </si>
  <si>
    <t xml:space="preserve"> - подпитка теплосетей</t>
  </si>
  <si>
    <t>8.18</t>
  </si>
  <si>
    <t xml:space="preserve"> - прочие расходы </t>
  </si>
  <si>
    <t>9</t>
  </si>
  <si>
    <t>Расходы по реализации</t>
  </si>
  <si>
    <t>III</t>
  </si>
  <si>
    <t xml:space="preserve">Всего затрат </t>
  </si>
  <si>
    <t>IV</t>
  </si>
  <si>
    <t>Прибыль</t>
  </si>
  <si>
    <t>V</t>
  </si>
  <si>
    <t xml:space="preserve">Всего доходов </t>
  </si>
  <si>
    <t>VI</t>
  </si>
  <si>
    <t xml:space="preserve">Объем оказываемых услуг </t>
  </si>
  <si>
    <t>тыс.Гкал</t>
  </si>
  <si>
    <t>VII</t>
  </si>
  <si>
    <r>
      <t xml:space="preserve">Тариф  </t>
    </r>
    <r>
      <rPr>
        <sz val="10"/>
        <rFont val="Times New Roman"/>
        <family val="1"/>
        <charset val="204"/>
      </rPr>
      <t>(без НДС)</t>
    </r>
  </si>
  <si>
    <t>тенге/Гкал</t>
  </si>
  <si>
    <r>
      <t xml:space="preserve">Наименование организации           </t>
    </r>
    <r>
      <rPr>
        <u/>
        <sz val="12"/>
        <rFont val="Times New Roman"/>
        <family val="1"/>
        <charset val="204"/>
      </rPr>
      <t xml:space="preserve"> АО "ПАВЛОДАРЭНЕРГО"</t>
    </r>
  </si>
  <si>
    <r>
      <t xml:space="preserve">Адрес                                                 </t>
    </r>
    <r>
      <rPr>
        <u/>
        <sz val="12"/>
        <rFont val="Times New Roman"/>
        <family val="1"/>
        <charset val="204"/>
      </rPr>
      <t>г.Павлодар, ул.Кривенко, 27</t>
    </r>
  </si>
  <si>
    <r>
      <t xml:space="preserve">Телефон                                             </t>
    </r>
    <r>
      <rPr>
        <u/>
        <sz val="12"/>
        <rFont val="Times New Roman"/>
        <family val="1"/>
        <charset val="204"/>
      </rPr>
      <t>39-95-06</t>
    </r>
  </si>
  <si>
    <r>
      <t xml:space="preserve">Фамилия и телефон исполнителя  </t>
    </r>
    <r>
      <rPr>
        <u/>
        <sz val="12"/>
        <rFont val="Times New Roman"/>
        <family val="1"/>
        <charset val="204"/>
      </rPr>
      <t>Тагизова С.С. 39-96-03</t>
    </r>
  </si>
  <si>
    <t>Генеральный директор___________________________________________О.В.Перфилов</t>
  </si>
  <si>
    <t>М.П.</t>
  </si>
  <si>
    <t>Ед.изм.</t>
  </si>
  <si>
    <t>в т.ч. по параметрам</t>
  </si>
  <si>
    <t xml:space="preserve">  материалы и услуги на эксплуат.</t>
  </si>
  <si>
    <t xml:space="preserve">  Энергия</t>
  </si>
  <si>
    <t>1.3.1</t>
  </si>
  <si>
    <t xml:space="preserve"> -  эл. энергия  на хоз. нужды</t>
  </si>
  <si>
    <t>1.3.2</t>
  </si>
  <si>
    <t xml:space="preserve"> -  теп. энергия  на хоз. нужды</t>
  </si>
  <si>
    <t xml:space="preserve">  заработная плата</t>
  </si>
  <si>
    <t>Услуги сторонних организаций производственного характера</t>
  </si>
  <si>
    <t xml:space="preserve"> - грузовой автотранспорт, услуги механизмов</t>
  </si>
  <si>
    <t xml:space="preserve"> - технические характеристики, исследование </t>
  </si>
  <si>
    <t xml:space="preserve"> - пожарно-оперативное обслуживание</t>
  </si>
  <si>
    <t xml:space="preserve"> -  связь,радио,телефон</t>
  </si>
  <si>
    <t xml:space="preserve"> -  спец.молоко</t>
  </si>
  <si>
    <t xml:space="preserve"> -  плата за пользование земельными участками</t>
  </si>
  <si>
    <t xml:space="preserve"> -  хоз. вода </t>
  </si>
  <si>
    <t xml:space="preserve"> - прочие денежные</t>
  </si>
  <si>
    <t>Расходы периода,всего</t>
  </si>
  <si>
    <t xml:space="preserve"> заработная плата административного персонала</t>
  </si>
  <si>
    <t xml:space="preserve"> социальный налог</t>
  </si>
  <si>
    <t xml:space="preserve"> налоговые платежи и сборы</t>
  </si>
  <si>
    <t xml:space="preserve"> командировочные</t>
  </si>
  <si>
    <t xml:space="preserve"> коммунальные услуги (хпв, т/э ХН)</t>
  </si>
  <si>
    <t xml:space="preserve"> услуги связи</t>
  </si>
  <si>
    <t xml:space="preserve"> - оплата консалтинговых, аудиторских и маркетинговых услуг</t>
  </si>
  <si>
    <t xml:space="preserve"> услуги банка</t>
  </si>
  <si>
    <t xml:space="preserve"> страхование работников</t>
  </si>
  <si>
    <t xml:space="preserve"> другие расходы ,всего</t>
  </si>
  <si>
    <t xml:space="preserve"> - услуги л/трансп-та</t>
  </si>
  <si>
    <t xml:space="preserve"> - материалы на экспл.</t>
  </si>
  <si>
    <t>Всего затрат по производству</t>
  </si>
  <si>
    <t>Тариф  (без НДС)</t>
  </si>
  <si>
    <t>1</t>
  </si>
  <si>
    <t xml:space="preserve">  химреагенты  </t>
  </si>
  <si>
    <t xml:space="preserve">  материалы на эксплуатацию</t>
  </si>
  <si>
    <t xml:space="preserve">  Энергия, всего, в т.ч. </t>
  </si>
  <si>
    <t>электрическая энергия на производственные нужды</t>
  </si>
  <si>
    <t>тепловая энергия  на хоз. нужды</t>
  </si>
  <si>
    <t>2.3</t>
  </si>
  <si>
    <t xml:space="preserve">  обязательные проф.пенс.взносы</t>
  </si>
  <si>
    <t xml:space="preserve"> - технические характеристики, исследование.</t>
  </si>
  <si>
    <t xml:space="preserve"> -  канцелярские,типограф, расходы</t>
  </si>
  <si>
    <t xml:space="preserve"> -  утилизация пром. отходов, ртуть сод.ламп</t>
  </si>
  <si>
    <t>8</t>
  </si>
  <si>
    <t>Общие административные расходы,всего</t>
  </si>
  <si>
    <t>заработная плата адм. персонала</t>
  </si>
  <si>
    <t>социальный налог</t>
  </si>
  <si>
    <t xml:space="preserve">амортизация  </t>
  </si>
  <si>
    <t>налоговые платежи и сборы</t>
  </si>
  <si>
    <t>командировочные расходы</t>
  </si>
  <si>
    <t>коммунальные услуги</t>
  </si>
  <si>
    <t xml:space="preserve">услуги связи </t>
  </si>
  <si>
    <t>услуги консалтинг.,аудиторские,маркетинговые</t>
  </si>
  <si>
    <t>услуги банка</t>
  </si>
  <si>
    <t>страхование работников</t>
  </si>
  <si>
    <t>Другие расходы всего:,в т.ч.</t>
  </si>
  <si>
    <t>услуги легкового</t>
  </si>
  <si>
    <t>канцелярские товары</t>
  </si>
  <si>
    <t>спецмолоко, ОТиТБ</t>
  </si>
  <si>
    <t>материалы на экспл.</t>
  </si>
  <si>
    <t>реклама, маркет, почтовые</t>
  </si>
  <si>
    <t>периодические издания</t>
  </si>
  <si>
    <t>дератизация</t>
  </si>
  <si>
    <t>8.19</t>
  </si>
  <si>
    <t>прочие расходы</t>
  </si>
  <si>
    <t xml:space="preserve">Всего затрат  </t>
  </si>
  <si>
    <t>8.11.1</t>
  </si>
  <si>
    <t>8.11.2</t>
  </si>
  <si>
    <t>8.11.3</t>
  </si>
  <si>
    <t>8.11.4</t>
  </si>
  <si>
    <t>8.11.5</t>
  </si>
  <si>
    <t>8.11.6</t>
  </si>
  <si>
    <t>Отчет об исполнении тарифной сметы на услуги по производству тепловой энергии ЭТЭЦ АО "ПАВЛОДАРЭНЕРГО"</t>
  </si>
  <si>
    <r>
      <t xml:space="preserve">Адрес электронной почты               </t>
    </r>
    <r>
      <rPr>
        <u/>
        <sz val="12"/>
        <color rgb="FF0000FF"/>
        <rFont val="Times New Roman"/>
        <family val="1"/>
        <charset val="204"/>
      </rPr>
      <t>pavlodarenergo@pavlodarenergo.kz</t>
    </r>
  </si>
  <si>
    <t xml:space="preserve">Отчет об исполнении тарифной сметы на услуги по производству тепловой энергии ТЭЦ-2 АО "ПАВЛОДАРЭНЕРГО" </t>
  </si>
  <si>
    <t xml:space="preserve">Отчет об исполнении тарифной сметы на услуги по производству тепловой энергии ТЭЦ-3 АО "ПАВЛОДАРЭНЕРГО" </t>
  </si>
  <si>
    <t>Приложение 1</t>
  </si>
  <si>
    <r>
      <t xml:space="preserve">к </t>
    </r>
    <r>
      <rPr>
        <b/>
        <sz val="10"/>
        <rFont val="Times New Roman"/>
        <family val="1"/>
        <charset val="204"/>
      </rPr>
      <t>Правилам</t>
    </r>
    <r>
      <rPr>
        <sz val="10"/>
        <rFont val="Times New Roman"/>
        <family val="1"/>
        <charset val="204"/>
      </rPr>
      <t xml:space="preserve"> утверждения предельного уровня </t>
    </r>
  </si>
  <si>
    <t>тарифов (цен,ставок сборов ) и тарифных смет</t>
  </si>
  <si>
    <t>№ 213-ОД от 17.07.2013 года</t>
  </si>
  <si>
    <t>Периодичность: годовая</t>
  </si>
  <si>
    <t>Срок представления - не позднее 1 мая года, следующего за отчетным</t>
  </si>
  <si>
    <t xml:space="preserve">Экономия в пределах допустимых норм </t>
  </si>
  <si>
    <t>Перерасход за счет роста цен на материалы</t>
  </si>
  <si>
    <t>В утверж.тарифной смете занижена сумма по сравнению с проектом</t>
  </si>
  <si>
    <t>Превышение за счет увеличения стоимости услуг</t>
  </si>
  <si>
    <t>Перерасход за счет увеличения стоимости услуг</t>
  </si>
  <si>
    <t>В утверж.тарифной смете не включена санитарно-защитная зона</t>
  </si>
  <si>
    <t>Превышение за счет увеличения факт. услуг против плана</t>
  </si>
  <si>
    <t>Превышение счет увеличения стоимости услуг</t>
  </si>
  <si>
    <t>Превышение за счет увеличения валютных операций</t>
  </si>
  <si>
    <t>Перерасход за счет роста цены</t>
  </si>
  <si>
    <t>Экономия в пределах допустимых норм</t>
  </si>
  <si>
    <t>Перерасход за счет роста цен</t>
  </si>
  <si>
    <t>Перерасход в пределах допустимых норм</t>
  </si>
  <si>
    <t>Превышение за счет вывоза большого объема отходов (мусора) в период ремонтной компании</t>
  </si>
  <si>
    <t>Превышение фактических услуг против плана</t>
  </si>
  <si>
    <r>
      <t xml:space="preserve">Отчетный период </t>
    </r>
    <r>
      <rPr>
        <u/>
        <sz val="12"/>
        <rFont val="Times New Roman"/>
        <family val="1"/>
        <charset val="204"/>
      </rPr>
      <t xml:space="preserve"> 2017 год</t>
    </r>
  </si>
  <si>
    <t>Куда предоставляется форма: в Комитет по регулированию естественных монополий, защите конкуренции и прав потребителей Министерства национальной экономики Республики Казахстан</t>
  </si>
  <si>
    <t xml:space="preserve">Предусмотрено в утвержденной тарифной смете на 2017 год </t>
  </si>
  <si>
    <t>Предусмотрено в утвержденной тарифной смете на 2017 год в пересчете на факт.объем</t>
  </si>
  <si>
    <t>Фактически сложившиеся показатели тарифной сметы за 2017г. (неаудирован.)</t>
  </si>
  <si>
    <t>Дата "_____"_______________2018 год</t>
  </si>
  <si>
    <t>Предусмотрено в утвержденной тарифной смете на 2017 год</t>
  </si>
  <si>
    <t>В связи с ростом тарифа на 35%</t>
  </si>
  <si>
    <t>Перерасход в связи с выводом из аутсорсинга услуг бульдозерного парка</t>
  </si>
  <si>
    <t>Превышение за счет роста стоимости услуг</t>
  </si>
  <si>
    <t>За счет обновления компьютерной техники</t>
  </si>
  <si>
    <t>За счет ростом цены, а также увеличением расхода угля</t>
  </si>
  <si>
    <t>Перерасход за счет мероприятий, кот.привели к росту стоим-ти ОС (реконструкция к/а№3 и замена арматуры теплосети)</t>
  </si>
  <si>
    <t>Ремонты выполнены в полном объеме</t>
  </si>
  <si>
    <t>Превышение за счет увеличения количества валютных операций</t>
  </si>
  <si>
    <t>Превышение за счет увеличения расхода угля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</si>
</sst>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7.5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9" fontId="2" fillId="2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9" fontId="2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9" fontId="2" fillId="4" borderId="1" xfId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0" fillId="0" borderId="0" xfId="3" applyFont="1" applyFill="1" applyAlignment="1" applyProtection="1">
      <alignment horizontal="left" vertical="center" inden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6" fillId="0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left" vertical="center" wrapText="1"/>
    </xf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9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vertical="center"/>
    </xf>
    <xf numFmtId="9" fontId="8" fillId="3" borderId="1" xfId="1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vertical="center" wrapText="1"/>
    </xf>
    <xf numFmtId="9" fontId="8" fillId="3" borderId="1" xfId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/>
    <xf numFmtId="3" fontId="8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14" fillId="0" borderId="0" xfId="0" applyFont="1" applyFill="1"/>
    <xf numFmtId="0" fontId="6" fillId="0" borderId="0" xfId="0" applyFont="1" applyFill="1" applyAlignme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6" fillId="0" borderId="0" xfId="0" applyFont="1" applyFill="1"/>
    <xf numFmtId="0" fontId="8" fillId="2" borderId="1" xfId="0" applyFont="1" applyFill="1" applyBorder="1" applyAlignment="1">
      <alignment vertical="center" wrapText="1"/>
    </xf>
    <xf numFmtId="0" fontId="17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9" fillId="0" borderId="0" xfId="0" applyFont="1" applyFill="1"/>
    <xf numFmtId="0" fontId="20" fillId="0" borderId="0" xfId="0" applyFont="1" applyFill="1"/>
    <xf numFmtId="0" fontId="3" fillId="0" borderId="1" xfId="2" applyFont="1" applyFill="1" applyBorder="1" applyAlignment="1">
      <alignment horizontal="left" vertical="center" wrapText="1" indent="1"/>
    </xf>
    <xf numFmtId="0" fontId="21" fillId="0" borderId="0" xfId="0" applyFont="1" applyFill="1"/>
    <xf numFmtId="0" fontId="4" fillId="0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left" vertical="center" wrapText="1" indent="1"/>
    </xf>
    <xf numFmtId="3" fontId="8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inden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 wrapText="1"/>
    </xf>
    <xf numFmtId="9" fontId="8" fillId="4" borderId="1" xfId="1" applyFont="1" applyFill="1" applyBorder="1" applyAlignment="1">
      <alignment horizontal="left" vertical="center" wrapText="1"/>
    </xf>
    <xf numFmtId="164" fontId="8" fillId="0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indent="8"/>
    </xf>
    <xf numFmtId="0" fontId="9" fillId="0" borderId="0" xfId="3" applyFill="1" applyAlignment="1" applyProtection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166" fontId="3" fillId="2" borderId="1" xfId="1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9" fontId="8" fillId="0" borderId="3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2" fillId="3" borderId="1" xfId="1" applyNumberFormat="1" applyFont="1" applyFill="1" applyBorder="1" applyAlignment="1">
      <alignment vertical="center" wrapText="1"/>
    </xf>
    <xf numFmtId="166" fontId="2" fillId="4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8" fillId="3" borderId="1" xfId="1" applyNumberFormat="1" applyFont="1" applyFill="1" applyBorder="1" applyAlignment="1">
      <alignment vertical="center" wrapText="1"/>
    </xf>
    <xf numFmtId="166" fontId="8" fillId="4" borderId="1" xfId="1" applyNumberFormat="1" applyFont="1" applyFill="1" applyBorder="1" applyAlignment="1">
      <alignment vertical="center" wrapText="1"/>
    </xf>
    <xf numFmtId="166" fontId="8" fillId="0" borderId="3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vertical="center" wrapText="1"/>
    </xf>
    <xf numFmtId="166" fontId="23" fillId="0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vertical="center" wrapText="1"/>
    </xf>
    <xf numFmtId="166" fontId="8" fillId="3" borderId="1" xfId="1" applyNumberFormat="1" applyFont="1" applyFill="1" applyBorder="1" applyAlignment="1">
      <alignment vertical="center"/>
    </xf>
  </cellXfs>
  <cellStyles count="4">
    <cellStyle name="Гиперссылка" xfId="3" builtinId="8"/>
    <cellStyle name="Обычный" xfId="0" builtinId="0"/>
    <cellStyle name="Обычный_ТЭП  Январь-2001 " xfId="2"/>
    <cellStyle name="Процентный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8"/>
  <sheetViews>
    <sheetView tabSelected="1" workbookViewId="0">
      <selection activeCell="J20" sqref="J20"/>
    </sheetView>
  </sheetViews>
  <sheetFormatPr defaultRowHeight="16.5" customHeight="1" x14ac:dyDescent="0.2"/>
  <cols>
    <col min="1" max="1" width="9.140625" style="3"/>
    <col min="2" max="2" width="6.140625" style="3" customWidth="1"/>
    <col min="3" max="3" width="32.140625" style="3" customWidth="1"/>
    <col min="4" max="4" width="9.7109375" style="51" customWidth="1"/>
    <col min="5" max="5" width="14.7109375" style="51" customWidth="1"/>
    <col min="6" max="6" width="13.85546875" style="51" customWidth="1"/>
    <col min="7" max="7" width="7.85546875" style="3" customWidth="1"/>
    <col min="8" max="8" width="8.5703125" style="3" customWidth="1"/>
    <col min="9" max="9" width="9" style="3" customWidth="1"/>
    <col min="10" max="10" width="12.7109375" style="3" customWidth="1"/>
    <col min="11" max="14" width="9" style="3" customWidth="1"/>
    <col min="15" max="15" width="7.7109375" style="3" customWidth="1"/>
    <col min="16" max="16" width="7.42578125" style="3" customWidth="1"/>
    <col min="17" max="17" width="8" style="3" customWidth="1"/>
    <col min="18" max="18" width="35" style="3" customWidth="1"/>
    <col min="19" max="19" width="2.140625" style="3" customWidth="1"/>
    <col min="20" max="16384" width="9.140625" style="3"/>
  </cols>
  <sheetData>
    <row r="1" spans="2:19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 t="s">
        <v>219</v>
      </c>
      <c r="S1" s="1"/>
    </row>
    <row r="2" spans="2:19" ht="12.75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4" t="s">
        <v>220</v>
      </c>
      <c r="S2" s="15"/>
    </row>
    <row r="3" spans="2:19" ht="12.75" x14ac:dyDescent="0.2">
      <c r="B3" s="5"/>
      <c r="C3" s="5"/>
      <c r="D3" s="5"/>
      <c r="E3" s="136"/>
      <c r="F3" s="5"/>
      <c r="G3" s="5"/>
      <c r="H3" s="5"/>
      <c r="I3" s="5"/>
      <c r="J3" s="136"/>
      <c r="K3" s="136"/>
      <c r="L3" s="136"/>
      <c r="M3" s="136"/>
      <c r="N3" s="136"/>
      <c r="O3" s="136"/>
      <c r="P3" s="136"/>
      <c r="Q3" s="136"/>
      <c r="R3" s="4" t="s">
        <v>221</v>
      </c>
      <c r="S3" s="136"/>
    </row>
    <row r="4" spans="2:19" ht="12.75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" t="s">
        <v>0</v>
      </c>
      <c r="S4" s="6"/>
    </row>
    <row r="5" spans="2:19" ht="12.75" x14ac:dyDescent="0.2">
      <c r="B5" s="5"/>
      <c r="C5" s="5"/>
      <c r="D5" s="5"/>
      <c r="E5" s="136"/>
      <c r="F5" s="5"/>
      <c r="G5" s="5"/>
      <c r="H5" s="5"/>
      <c r="I5" s="5"/>
      <c r="J5" s="136"/>
      <c r="K5" s="136"/>
      <c r="L5" s="136"/>
      <c r="M5" s="136"/>
      <c r="N5" s="136"/>
      <c r="O5" s="136"/>
      <c r="P5" s="136"/>
      <c r="Q5" s="136"/>
      <c r="R5" s="4" t="s">
        <v>1</v>
      </c>
      <c r="S5" s="136"/>
    </row>
    <row r="6" spans="2:19" ht="12.75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" t="s">
        <v>222</v>
      </c>
      <c r="S6" s="6"/>
    </row>
    <row r="7" spans="2:19" ht="15.75" customHeight="1" x14ac:dyDescent="0.2">
      <c r="B7" s="160" t="s">
        <v>218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40"/>
    </row>
    <row r="8" spans="2:19" ht="15.75" x14ac:dyDescent="0.2">
      <c r="B8" s="7"/>
      <c r="C8" s="7"/>
      <c r="D8" s="7"/>
      <c r="E8" s="137"/>
      <c r="F8" s="7"/>
      <c r="G8" s="7"/>
      <c r="H8" s="7"/>
      <c r="I8" s="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2:19" ht="15.75" x14ac:dyDescent="0.2">
      <c r="B9" s="8" t="s">
        <v>240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19" ht="15.75" x14ac:dyDescent="0.2">
      <c r="B10" s="8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ht="15.75" x14ac:dyDescent="0.2">
      <c r="B11" s="8" t="s">
        <v>223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19" ht="15.75" customHeight="1" x14ac:dyDescent="0.2"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ht="15.75" customHeight="1" x14ac:dyDescent="0.2">
      <c r="B13" s="159" t="s">
        <v>241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97"/>
    </row>
    <row r="14" spans="2:19" ht="15.75" x14ac:dyDescent="0.2">
      <c r="B14" s="8" t="s">
        <v>224</v>
      </c>
      <c r="C14" s="8"/>
      <c r="D14" s="8"/>
      <c r="E14" s="139"/>
      <c r="F14" s="8"/>
      <c r="G14" s="157"/>
      <c r="H14" s="8"/>
      <c r="I14" s="8"/>
      <c r="J14" s="139"/>
      <c r="K14" s="139"/>
      <c r="L14" s="139"/>
      <c r="M14" s="139"/>
      <c r="N14" s="139"/>
      <c r="O14" s="139"/>
      <c r="P14" s="139"/>
      <c r="Q14" s="139"/>
      <c r="R14" s="139"/>
      <c r="S14" s="139"/>
    </row>
    <row r="15" spans="2:19" ht="15.75" x14ac:dyDescent="0.2">
      <c r="B15" s="5"/>
      <c r="C15" s="5"/>
      <c r="D15" s="5"/>
      <c r="E15" s="136"/>
      <c r="F15" s="5"/>
      <c r="G15" s="5"/>
      <c r="H15" s="5"/>
      <c r="I15" s="5"/>
      <c r="J15" s="136"/>
      <c r="K15" s="136"/>
      <c r="L15" s="136"/>
      <c r="M15" s="136"/>
      <c r="N15" s="136"/>
      <c r="O15" s="136"/>
      <c r="P15" s="136"/>
      <c r="Q15" s="136"/>
      <c r="R15" s="136"/>
      <c r="S15" s="139"/>
    </row>
    <row r="16" spans="2:19" s="10" customFormat="1" ht="66" customHeight="1" x14ac:dyDescent="0.2">
      <c r="B16" s="161" t="s">
        <v>4</v>
      </c>
      <c r="C16" s="161" t="s">
        <v>5</v>
      </c>
      <c r="D16" s="161" t="s">
        <v>6</v>
      </c>
      <c r="E16" s="161" t="s">
        <v>242</v>
      </c>
      <c r="F16" s="161" t="s">
        <v>243</v>
      </c>
      <c r="G16" s="161" t="s">
        <v>7</v>
      </c>
      <c r="H16" s="161"/>
      <c r="I16" s="161"/>
      <c r="J16" s="161" t="s">
        <v>244</v>
      </c>
      <c r="K16" s="161" t="s">
        <v>8</v>
      </c>
      <c r="L16" s="161"/>
      <c r="M16" s="161"/>
      <c r="N16" s="161" t="s">
        <v>9</v>
      </c>
      <c r="O16" s="161" t="s">
        <v>8</v>
      </c>
      <c r="P16" s="161"/>
      <c r="Q16" s="161"/>
      <c r="R16" s="165" t="s">
        <v>10</v>
      </c>
      <c r="S16" s="139"/>
    </row>
    <row r="17" spans="2:19" s="10" customFormat="1" ht="25.5" customHeight="1" x14ac:dyDescent="0.2">
      <c r="B17" s="161"/>
      <c r="C17" s="161"/>
      <c r="D17" s="161"/>
      <c r="E17" s="161"/>
      <c r="F17" s="161"/>
      <c r="G17" s="11" t="s">
        <v>11</v>
      </c>
      <c r="H17" s="11" t="s">
        <v>12</v>
      </c>
      <c r="I17" s="11" t="s">
        <v>13</v>
      </c>
      <c r="J17" s="161"/>
      <c r="K17" s="138" t="s">
        <v>11</v>
      </c>
      <c r="L17" s="138" t="s">
        <v>12</v>
      </c>
      <c r="M17" s="138" t="s">
        <v>13</v>
      </c>
      <c r="N17" s="161"/>
      <c r="O17" s="138" t="s">
        <v>11</v>
      </c>
      <c r="P17" s="138" t="s">
        <v>12</v>
      </c>
      <c r="Q17" s="138" t="s">
        <v>13</v>
      </c>
      <c r="R17" s="166"/>
      <c r="S17" s="139"/>
    </row>
    <row r="18" spans="2:19" s="15" customFormat="1" ht="25.5" x14ac:dyDescent="0.2">
      <c r="B18" s="12" t="s">
        <v>14</v>
      </c>
      <c r="C18" s="13" t="s">
        <v>15</v>
      </c>
      <c r="D18" s="12" t="s">
        <v>16</v>
      </c>
      <c r="E18" s="13">
        <v>4188563.6</v>
      </c>
      <c r="F18" s="13">
        <v>4249635.417765934</v>
      </c>
      <c r="G18" s="13">
        <v>544518.66613862792</v>
      </c>
      <c r="H18" s="13">
        <v>2133018.7391805169</v>
      </c>
      <c r="I18" s="13">
        <v>1572098.0124467893</v>
      </c>
      <c r="J18" s="13">
        <v>4320398.7256067432</v>
      </c>
      <c r="K18" s="13">
        <v>545195.68808733684</v>
      </c>
      <c r="L18" s="13">
        <v>2122480.2717127828</v>
      </c>
      <c r="M18" s="13">
        <v>1652722.7658066242</v>
      </c>
      <c r="N18" s="177">
        <f>J18/F18-1</f>
        <v>1.6651618523551015E-2</v>
      </c>
      <c r="O18" s="177">
        <f t="shared" ref="O18:Q18" si="0">K18/G18-1</f>
        <v>1.2433402026599261E-3</v>
      </c>
      <c r="P18" s="177">
        <f t="shared" si="0"/>
        <v>-4.9406352012560939E-3</v>
      </c>
      <c r="Q18" s="177">
        <f t="shared" si="0"/>
        <v>5.1284813492227244E-2</v>
      </c>
      <c r="R18" s="14"/>
      <c r="S18" s="139"/>
    </row>
    <row r="19" spans="2:19" s="15" customFormat="1" ht="13.5" customHeight="1" x14ac:dyDescent="0.2">
      <c r="B19" s="12">
        <v>1</v>
      </c>
      <c r="C19" s="13" t="s">
        <v>17</v>
      </c>
      <c r="D19" s="12" t="s">
        <v>16</v>
      </c>
      <c r="E19" s="13">
        <v>2211046</v>
      </c>
      <c r="F19" s="13">
        <v>2268275.1410412993</v>
      </c>
      <c r="G19" s="13">
        <v>305212.33146707702</v>
      </c>
      <c r="H19" s="13">
        <v>826844.7510914111</v>
      </c>
      <c r="I19" s="13">
        <v>1136218.0584828116</v>
      </c>
      <c r="J19" s="13">
        <v>2314881.1518705012</v>
      </c>
      <c r="K19" s="13">
        <v>309294.91403502831</v>
      </c>
      <c r="L19" s="13">
        <v>840996.05366830435</v>
      </c>
      <c r="M19" s="13">
        <v>1164590.1841671686</v>
      </c>
      <c r="N19" s="177">
        <f t="shared" ref="N19:N76" si="1">J19/F19-1</f>
        <v>2.0546894856770415E-2</v>
      </c>
      <c r="O19" s="177">
        <f t="shared" ref="O19:O76" si="2">K19/G19-1</f>
        <v>1.3376204520726187E-2</v>
      </c>
      <c r="P19" s="177">
        <f t="shared" ref="P19:P76" si="3">L19/H19-1</f>
        <v>1.7114824225725522E-2</v>
      </c>
      <c r="Q19" s="177">
        <f t="shared" ref="Q19:Q76" si="4">M19/I19-1</f>
        <v>2.497066955813243E-2</v>
      </c>
      <c r="R19" s="14"/>
      <c r="S19" s="139"/>
    </row>
    <row r="20" spans="2:19" s="15" customFormat="1" ht="13.5" customHeight="1" x14ac:dyDescent="0.2">
      <c r="B20" s="16" t="s">
        <v>18</v>
      </c>
      <c r="C20" s="13" t="s">
        <v>19</v>
      </c>
      <c r="D20" s="12" t="s">
        <v>16</v>
      </c>
      <c r="E20" s="13">
        <v>229914</v>
      </c>
      <c r="F20" s="13">
        <v>234238.99657816405</v>
      </c>
      <c r="G20" s="13">
        <v>14640.330764202503</v>
      </c>
      <c r="H20" s="13">
        <v>63524.920515987003</v>
      </c>
      <c r="I20" s="13">
        <v>156073.74529797456</v>
      </c>
      <c r="J20" s="13">
        <v>249662.70936038095</v>
      </c>
      <c r="K20" s="13">
        <v>15604.274111630577</v>
      </c>
      <c r="L20" s="13">
        <v>67707.83522658945</v>
      </c>
      <c r="M20" s="13">
        <v>166350.60002216091</v>
      </c>
      <c r="N20" s="177">
        <f t="shared" si="1"/>
        <v>6.5846050433665093E-2</v>
      </c>
      <c r="O20" s="177">
        <f>K20/G20-1</f>
        <v>6.5841637252147311E-2</v>
      </c>
      <c r="P20" s="177">
        <f t="shared" si="3"/>
        <v>6.5846831080249135E-2</v>
      </c>
      <c r="Q20" s="177">
        <f t="shared" si="4"/>
        <v>6.5846146669741756E-2</v>
      </c>
      <c r="R20" s="14"/>
      <c r="S20" s="139"/>
    </row>
    <row r="21" spans="2:19" s="19" customFormat="1" ht="13.5" customHeight="1" x14ac:dyDescent="0.2">
      <c r="B21" s="17" t="s">
        <v>20</v>
      </c>
      <c r="C21" s="18" t="s">
        <v>21</v>
      </c>
      <c r="D21" s="17" t="s">
        <v>22</v>
      </c>
      <c r="E21" s="18">
        <v>58475</v>
      </c>
      <c r="F21" s="18">
        <v>60046.643610731888</v>
      </c>
      <c r="G21" s="18">
        <v>3753.236124792219</v>
      </c>
      <c r="H21" s="18">
        <v>16284.218458811223</v>
      </c>
      <c r="I21" s="18">
        <v>40009.189027128443</v>
      </c>
      <c r="J21" s="18">
        <v>57128.632761952271</v>
      </c>
      <c r="K21" s="18">
        <v>3570.8448524144592</v>
      </c>
      <c r="L21" s="18">
        <v>15492.874875400414</v>
      </c>
      <c r="M21" s="18">
        <v>38064.913034137397</v>
      </c>
      <c r="N21" s="176">
        <f t="shared" si="1"/>
        <v>-4.8595736136334056E-2</v>
      </c>
      <c r="O21" s="176">
        <f t="shared" si="2"/>
        <v>-4.8595736136334056E-2</v>
      </c>
      <c r="P21" s="176">
        <f t="shared" si="3"/>
        <v>-4.8595736136333945E-2</v>
      </c>
      <c r="Q21" s="176">
        <f t="shared" si="4"/>
        <v>-4.8595736136334056E-2</v>
      </c>
      <c r="R21" s="18" t="s">
        <v>225</v>
      </c>
      <c r="S21" s="139"/>
    </row>
    <row r="22" spans="2:19" s="19" customFormat="1" ht="13.5" customHeight="1" x14ac:dyDescent="0.2">
      <c r="B22" s="20" t="s">
        <v>23</v>
      </c>
      <c r="C22" s="18" t="s">
        <v>24</v>
      </c>
      <c r="D22" s="17" t="s">
        <v>22</v>
      </c>
      <c r="E22" s="18">
        <v>102442</v>
      </c>
      <c r="F22" s="18">
        <v>105195.35296743216</v>
      </c>
      <c r="G22" s="18">
        <v>6575.094639410283</v>
      </c>
      <c r="H22" s="18">
        <v>28528.702057175775</v>
      </c>
      <c r="I22" s="18">
        <v>70091.556270846108</v>
      </c>
      <c r="J22" s="18">
        <v>112517.38175304203</v>
      </c>
      <c r="K22" s="18">
        <v>7032.7482415877103</v>
      </c>
      <c r="L22" s="18">
        <v>30514.41693702792</v>
      </c>
      <c r="M22" s="18">
        <v>74970.216574426391</v>
      </c>
      <c r="N22" s="176">
        <f>J22/F22-1</f>
        <v>6.960410872785161E-2</v>
      </c>
      <c r="O22" s="176">
        <f t="shared" si="2"/>
        <v>6.960410872785161E-2</v>
      </c>
      <c r="P22" s="176">
        <f t="shared" si="3"/>
        <v>6.960410872785161E-2</v>
      </c>
      <c r="Q22" s="176">
        <f t="shared" si="4"/>
        <v>6.9604108727851388E-2</v>
      </c>
      <c r="R22" s="18" t="s">
        <v>247</v>
      </c>
      <c r="S22" s="139"/>
    </row>
    <row r="23" spans="2:19" s="19" customFormat="1" ht="25.5" x14ac:dyDescent="0.2">
      <c r="B23" s="17" t="s">
        <v>25</v>
      </c>
      <c r="C23" s="18" t="s">
        <v>26</v>
      </c>
      <c r="D23" s="17" t="s">
        <v>22</v>
      </c>
      <c r="E23" s="18">
        <v>68997</v>
      </c>
      <c r="F23" s="18">
        <v>68997</v>
      </c>
      <c r="G23" s="18">
        <v>4312</v>
      </c>
      <c r="H23" s="18">
        <v>18712.000000000004</v>
      </c>
      <c r="I23" s="18">
        <v>45973</v>
      </c>
      <c r="J23" s="18">
        <v>80016.694845386635</v>
      </c>
      <c r="K23" s="18">
        <v>5000.6810176284071</v>
      </c>
      <c r="L23" s="18">
        <v>21700.543414161122</v>
      </c>
      <c r="M23" s="18">
        <v>53315.470413597111</v>
      </c>
      <c r="N23" s="176">
        <f t="shared" si="1"/>
        <v>0.15971266642588278</v>
      </c>
      <c r="O23" s="176">
        <f t="shared" si="2"/>
        <v>0.159712666425883</v>
      </c>
      <c r="P23" s="176">
        <f t="shared" si="3"/>
        <v>0.15971266642588278</v>
      </c>
      <c r="Q23" s="176">
        <f t="shared" si="4"/>
        <v>0.15971266642588278</v>
      </c>
      <c r="R23" s="18" t="s">
        <v>226</v>
      </c>
      <c r="S23" s="139"/>
    </row>
    <row r="24" spans="2:19" s="15" customFormat="1" ht="13.5" customHeight="1" x14ac:dyDescent="0.2">
      <c r="B24" s="16" t="s">
        <v>27</v>
      </c>
      <c r="C24" s="13" t="s">
        <v>28</v>
      </c>
      <c r="D24" s="12" t="s">
        <v>16</v>
      </c>
      <c r="E24" s="13">
        <v>1968366</v>
      </c>
      <c r="F24" s="13">
        <v>2021270.1444631354</v>
      </c>
      <c r="G24" s="13">
        <v>289774.0007028745</v>
      </c>
      <c r="H24" s="13">
        <v>759857.83057542413</v>
      </c>
      <c r="I24" s="13">
        <v>971638.313184837</v>
      </c>
      <c r="J24" s="13">
        <v>2033490.3775409302</v>
      </c>
      <c r="K24" s="13">
        <v>291706.25282846222</v>
      </c>
      <c r="L24" s="13">
        <v>764685.32859083195</v>
      </c>
      <c r="M24" s="13">
        <v>977098.79612163606</v>
      </c>
      <c r="N24" s="177">
        <f t="shared" si="1"/>
        <v>6.0458188190577467E-3</v>
      </c>
      <c r="O24" s="177">
        <f t="shared" si="2"/>
        <v>6.6681348944379604E-3</v>
      </c>
      <c r="P24" s="177">
        <f t="shared" si="3"/>
        <v>6.3531595268973007E-3</v>
      </c>
      <c r="Q24" s="177">
        <f t="shared" si="4"/>
        <v>5.6198719860074409E-3</v>
      </c>
      <c r="R24" s="14"/>
      <c r="S24" s="139"/>
    </row>
    <row r="25" spans="2:19" s="19" customFormat="1" ht="13.5" customHeight="1" x14ac:dyDescent="0.2">
      <c r="B25" s="20" t="s">
        <v>29</v>
      </c>
      <c r="C25" s="18" t="s">
        <v>30</v>
      </c>
      <c r="D25" s="17" t="s">
        <v>22</v>
      </c>
      <c r="E25" s="18">
        <v>1926984</v>
      </c>
      <c r="F25" s="18">
        <v>1978775.912639291</v>
      </c>
      <c r="G25" s="18">
        <v>287118.37082316598</v>
      </c>
      <c r="H25" s="18">
        <v>748333.25533884764</v>
      </c>
      <c r="I25" s="18">
        <v>943324.28647727752</v>
      </c>
      <c r="J25" s="18">
        <v>1992922.2829760702</v>
      </c>
      <c r="K25" s="18">
        <v>289170.99476012291</v>
      </c>
      <c r="L25" s="18">
        <v>753683.12810500187</v>
      </c>
      <c r="M25" s="18">
        <v>950068.16011094546</v>
      </c>
      <c r="N25" s="176">
        <f t="shared" si="1"/>
        <v>7.1490512121257233E-3</v>
      </c>
      <c r="O25" s="176">
        <f t="shared" si="2"/>
        <v>7.1490512121257233E-3</v>
      </c>
      <c r="P25" s="176">
        <f t="shared" si="3"/>
        <v>7.1490512121257233E-3</v>
      </c>
      <c r="Q25" s="176">
        <f t="shared" si="4"/>
        <v>7.1490512121257233E-3</v>
      </c>
      <c r="R25" s="18"/>
      <c r="S25" s="139"/>
    </row>
    <row r="26" spans="2:19" s="19" customFormat="1" ht="13.5" customHeight="1" x14ac:dyDescent="0.2">
      <c r="B26" s="20" t="s">
        <v>31</v>
      </c>
      <c r="C26" s="18" t="s">
        <v>32</v>
      </c>
      <c r="D26" s="17" t="s">
        <v>22</v>
      </c>
      <c r="E26" s="18">
        <v>41382</v>
      </c>
      <c r="F26" s="18">
        <v>42494.231823844486</v>
      </c>
      <c r="G26" s="18">
        <v>2655.6298797085051</v>
      </c>
      <c r="H26" s="18">
        <v>11524.575236576507</v>
      </c>
      <c r="I26" s="18">
        <v>28314.026707559475</v>
      </c>
      <c r="J26" s="18">
        <v>40568.094564860003</v>
      </c>
      <c r="K26" s="18">
        <v>2535.2580683393012</v>
      </c>
      <c r="L26" s="18">
        <v>11002.200485830121</v>
      </c>
      <c r="M26" s="18">
        <v>27030.636010690578</v>
      </c>
      <c r="N26" s="176">
        <f t="shared" si="1"/>
        <v>-4.5327028547523573E-2</v>
      </c>
      <c r="O26" s="176">
        <f t="shared" si="2"/>
        <v>-4.5327028547523573E-2</v>
      </c>
      <c r="P26" s="176">
        <f t="shared" si="3"/>
        <v>-4.5327028547523573E-2</v>
      </c>
      <c r="Q26" s="176">
        <f t="shared" si="4"/>
        <v>-4.5327028547523684E-2</v>
      </c>
      <c r="R26" s="18" t="s">
        <v>225</v>
      </c>
      <c r="S26" s="139"/>
    </row>
    <row r="27" spans="2:19" s="15" customFormat="1" ht="25.5" x14ac:dyDescent="0.2">
      <c r="B27" s="16" t="s">
        <v>33</v>
      </c>
      <c r="C27" s="13" t="s">
        <v>34</v>
      </c>
      <c r="D27" s="12" t="s">
        <v>16</v>
      </c>
      <c r="E27" s="13">
        <v>3836</v>
      </c>
      <c r="F27" s="13">
        <v>3836</v>
      </c>
      <c r="G27" s="13">
        <v>240.00000000000003</v>
      </c>
      <c r="H27" s="13">
        <v>1040</v>
      </c>
      <c r="I27" s="13">
        <v>2556</v>
      </c>
      <c r="J27" s="13">
        <v>23071.576135781954</v>
      </c>
      <c r="K27" s="13">
        <v>1443.4771304973069</v>
      </c>
      <c r="L27" s="13">
        <v>6255.0675654883298</v>
      </c>
      <c r="M27" s="13">
        <v>15373.031439796316</v>
      </c>
      <c r="N27" s="177">
        <f t="shared" si="1"/>
        <v>5.014488043738778</v>
      </c>
      <c r="O27" s="177">
        <f t="shared" si="2"/>
        <v>5.014488043738778</v>
      </c>
      <c r="P27" s="177">
        <f t="shared" si="3"/>
        <v>5.0144880437387789</v>
      </c>
      <c r="Q27" s="177">
        <f t="shared" si="4"/>
        <v>5.014488043738778</v>
      </c>
      <c r="R27" s="144" t="s">
        <v>248</v>
      </c>
      <c r="S27" s="139"/>
    </row>
    <row r="28" spans="2:19" s="15" customFormat="1" ht="13.5" customHeight="1" x14ac:dyDescent="0.2">
      <c r="B28" s="16" t="s">
        <v>35</v>
      </c>
      <c r="C28" s="13" t="s">
        <v>36</v>
      </c>
      <c r="D28" s="12" t="s">
        <v>16</v>
      </c>
      <c r="E28" s="13">
        <v>8930</v>
      </c>
      <c r="F28" s="13">
        <v>8930</v>
      </c>
      <c r="G28" s="13">
        <v>558</v>
      </c>
      <c r="H28" s="13">
        <v>2422</v>
      </c>
      <c r="I28" s="13">
        <v>5950</v>
      </c>
      <c r="J28" s="13">
        <v>8656.4888334083535</v>
      </c>
      <c r="K28" s="13">
        <v>540.90996443824156</v>
      </c>
      <c r="L28" s="13">
        <v>2347.8222853946559</v>
      </c>
      <c r="M28" s="13">
        <v>5767.7565835754558</v>
      </c>
      <c r="N28" s="177">
        <f t="shared" si="1"/>
        <v>-3.0628350122244852E-2</v>
      </c>
      <c r="O28" s="177">
        <f t="shared" si="2"/>
        <v>-3.062730387411905E-2</v>
      </c>
      <c r="P28" s="177">
        <f t="shared" si="3"/>
        <v>-3.0626636913849814E-2</v>
      </c>
      <c r="Q28" s="177">
        <f t="shared" si="4"/>
        <v>-3.0629145617570464E-2</v>
      </c>
      <c r="R28" s="14"/>
      <c r="S28" s="139"/>
    </row>
    <row r="29" spans="2:19" s="19" customFormat="1" ht="13.5" customHeight="1" x14ac:dyDescent="0.2">
      <c r="B29" s="20" t="s">
        <v>37</v>
      </c>
      <c r="C29" s="18" t="s">
        <v>38</v>
      </c>
      <c r="D29" s="17" t="s">
        <v>22</v>
      </c>
      <c r="E29" s="18">
        <v>5506</v>
      </c>
      <c r="F29" s="18">
        <v>5506</v>
      </c>
      <c r="G29" s="18">
        <v>344</v>
      </c>
      <c r="H29" s="18">
        <v>1493</v>
      </c>
      <c r="I29" s="18">
        <v>3669</v>
      </c>
      <c r="J29" s="18">
        <v>5311.644797534108</v>
      </c>
      <c r="K29" s="18">
        <v>331.85721219610122</v>
      </c>
      <c r="L29" s="18">
        <v>1440.298888979009</v>
      </c>
      <c r="M29" s="18">
        <v>3539.4886963589975</v>
      </c>
      <c r="N29" s="176">
        <f t="shared" si="1"/>
        <v>-3.5298801755519804E-2</v>
      </c>
      <c r="O29" s="176">
        <f t="shared" si="2"/>
        <v>-3.5298801755519693E-2</v>
      </c>
      <c r="P29" s="176">
        <f t="shared" si="3"/>
        <v>-3.5298801755519804E-2</v>
      </c>
      <c r="Q29" s="176">
        <f t="shared" si="4"/>
        <v>-3.5298801755519915E-2</v>
      </c>
      <c r="R29" s="18" t="s">
        <v>225</v>
      </c>
      <c r="S29" s="139"/>
    </row>
    <row r="30" spans="2:19" s="19" customFormat="1" ht="13.5" customHeight="1" x14ac:dyDescent="0.2">
      <c r="B30" s="20" t="s">
        <v>39</v>
      </c>
      <c r="C30" s="18" t="s">
        <v>40</v>
      </c>
      <c r="D30" s="17" t="s">
        <v>22</v>
      </c>
      <c r="E30" s="18">
        <v>3424</v>
      </c>
      <c r="F30" s="18">
        <v>3424</v>
      </c>
      <c r="G30" s="18">
        <v>214</v>
      </c>
      <c r="H30" s="18">
        <v>929.00000000000011</v>
      </c>
      <c r="I30" s="18">
        <v>2281</v>
      </c>
      <c r="J30" s="18">
        <v>3344.8440358742459</v>
      </c>
      <c r="K30" s="18">
        <v>209.05275224214037</v>
      </c>
      <c r="L30" s="18">
        <v>907.52339641564686</v>
      </c>
      <c r="M30" s="18">
        <v>2228.2678872164588</v>
      </c>
      <c r="N30" s="176">
        <f t="shared" si="1"/>
        <v>-2.3117980176914132E-2</v>
      </c>
      <c r="O30" s="176">
        <f t="shared" si="2"/>
        <v>-2.3117980176914132E-2</v>
      </c>
      <c r="P30" s="176">
        <f t="shared" si="3"/>
        <v>-2.3117980176914132E-2</v>
      </c>
      <c r="Q30" s="176">
        <f t="shared" si="4"/>
        <v>-2.3117980176914132E-2</v>
      </c>
      <c r="R30" s="18" t="s">
        <v>225</v>
      </c>
      <c r="S30" s="139"/>
    </row>
    <row r="31" spans="2:19" s="15" customFormat="1" ht="13.5" customHeight="1" x14ac:dyDescent="0.2">
      <c r="B31" s="16" t="s">
        <v>41</v>
      </c>
      <c r="C31" s="13" t="s">
        <v>42</v>
      </c>
      <c r="D31" s="12" t="s">
        <v>16</v>
      </c>
      <c r="E31" s="13">
        <v>332958</v>
      </c>
      <c r="F31" s="13">
        <v>332958</v>
      </c>
      <c r="G31" s="13">
        <v>20810</v>
      </c>
      <c r="H31" s="13">
        <v>90298</v>
      </c>
      <c r="I31" s="13">
        <v>221850</v>
      </c>
      <c r="J31" s="13">
        <v>393206.6520318758</v>
      </c>
      <c r="K31" s="13">
        <v>24575.589055801996</v>
      </c>
      <c r="L31" s="13">
        <v>106637.37151239386</v>
      </c>
      <c r="M31" s="13">
        <v>261993.69146367998</v>
      </c>
      <c r="N31" s="177">
        <f t="shared" si="1"/>
        <v>0.18094970546397993</v>
      </c>
      <c r="O31" s="177">
        <f t="shared" si="2"/>
        <v>0.18095093973099452</v>
      </c>
      <c r="P31" s="177">
        <f t="shared" si="3"/>
        <v>0.18094942869602715</v>
      </c>
      <c r="Q31" s="177">
        <f t="shared" si="4"/>
        <v>0.18094970233797603</v>
      </c>
      <c r="R31" s="14"/>
      <c r="S31" s="139"/>
    </row>
    <row r="32" spans="2:19" s="19" customFormat="1" ht="25.5" x14ac:dyDescent="0.2">
      <c r="B32" s="17" t="s">
        <v>43</v>
      </c>
      <c r="C32" s="18" t="s">
        <v>44</v>
      </c>
      <c r="D32" s="17" t="s">
        <v>22</v>
      </c>
      <c r="E32" s="18">
        <v>302964</v>
      </c>
      <c r="F32" s="18">
        <v>302964</v>
      </c>
      <c r="G32" s="18">
        <v>18935</v>
      </c>
      <c r="H32" s="18">
        <v>82164</v>
      </c>
      <c r="I32" s="18">
        <v>201865</v>
      </c>
      <c r="J32" s="18">
        <v>355858.04734257853</v>
      </c>
      <c r="K32" s="18">
        <v>22240.834311772109</v>
      </c>
      <c r="L32" s="18">
        <v>96508.894132159665</v>
      </c>
      <c r="M32" s="18">
        <v>237108.31889864674</v>
      </c>
      <c r="N32" s="176">
        <f t="shared" si="1"/>
        <v>0.17458855620660718</v>
      </c>
      <c r="O32" s="176">
        <f t="shared" si="2"/>
        <v>0.17458855620660718</v>
      </c>
      <c r="P32" s="176">
        <f t="shared" si="3"/>
        <v>0.17458855620660718</v>
      </c>
      <c r="Q32" s="176">
        <f t="shared" si="4"/>
        <v>0.17458855620660718</v>
      </c>
      <c r="R32" s="162" t="s">
        <v>227</v>
      </c>
      <c r="S32" s="139"/>
    </row>
    <row r="33" spans="2:19" s="19" customFormat="1" ht="15.75" x14ac:dyDescent="0.2">
      <c r="B33" s="17" t="s">
        <v>45</v>
      </c>
      <c r="C33" s="18" t="s">
        <v>46</v>
      </c>
      <c r="D33" s="17" t="s">
        <v>22</v>
      </c>
      <c r="E33" s="18">
        <v>29994</v>
      </c>
      <c r="F33" s="18">
        <v>29994</v>
      </c>
      <c r="G33" s="18">
        <v>1875</v>
      </c>
      <c r="H33" s="18">
        <v>8134</v>
      </c>
      <c r="I33" s="18">
        <v>19985</v>
      </c>
      <c r="J33" s="18">
        <v>37348.604689297325</v>
      </c>
      <c r="K33" s="18">
        <v>2334.7547440298886</v>
      </c>
      <c r="L33" s="18">
        <v>10128.477380234195</v>
      </c>
      <c r="M33" s="18">
        <v>24885.372565033242</v>
      </c>
      <c r="N33" s="176">
        <f t="shared" si="1"/>
        <v>0.24520253014927396</v>
      </c>
      <c r="O33" s="176">
        <f t="shared" si="2"/>
        <v>0.24520253014927396</v>
      </c>
      <c r="P33" s="176">
        <f t="shared" si="3"/>
        <v>0.24520253014927396</v>
      </c>
      <c r="Q33" s="176">
        <f t="shared" si="4"/>
        <v>0.24520253014927396</v>
      </c>
      <c r="R33" s="162"/>
      <c r="S33" s="139"/>
    </row>
    <row r="34" spans="2:19" s="15" customFormat="1" ht="13.5" customHeight="1" x14ac:dyDescent="0.2">
      <c r="B34" s="16" t="s">
        <v>47</v>
      </c>
      <c r="C34" s="13" t="s">
        <v>48</v>
      </c>
      <c r="D34" s="12" t="s">
        <v>16</v>
      </c>
      <c r="E34" s="13">
        <v>801401</v>
      </c>
      <c r="F34" s="13">
        <v>801401</v>
      </c>
      <c r="G34" s="13">
        <v>128343.00000000001</v>
      </c>
      <c r="H34" s="13">
        <v>669085</v>
      </c>
      <c r="I34" s="13">
        <v>3973</v>
      </c>
      <c r="J34" s="13">
        <v>761736.51687221113</v>
      </c>
      <c r="K34" s="13">
        <v>121990.80084118962</v>
      </c>
      <c r="L34" s="13">
        <v>635969.3554056501</v>
      </c>
      <c r="M34" s="13">
        <v>3776.3606253714534</v>
      </c>
      <c r="N34" s="177">
        <f t="shared" si="1"/>
        <v>-4.9493927668905924E-2</v>
      </c>
      <c r="O34" s="177">
        <f t="shared" si="2"/>
        <v>-4.9493927668905924E-2</v>
      </c>
      <c r="P34" s="177">
        <f t="shared" si="3"/>
        <v>-4.9493927668905924E-2</v>
      </c>
      <c r="Q34" s="177">
        <f t="shared" si="4"/>
        <v>-4.9493927668901705E-2</v>
      </c>
      <c r="R34" s="144" t="s">
        <v>225</v>
      </c>
      <c r="S34" s="139"/>
    </row>
    <row r="35" spans="2:19" s="15" customFormat="1" ht="24.75" customHeight="1" x14ac:dyDescent="0.2">
      <c r="B35" s="16" t="s">
        <v>49</v>
      </c>
      <c r="C35" s="13" t="s">
        <v>50</v>
      </c>
      <c r="D35" s="12" t="s">
        <v>16</v>
      </c>
      <c r="E35" s="13">
        <v>538495</v>
      </c>
      <c r="F35" s="13">
        <v>538495</v>
      </c>
      <c r="G35" s="13">
        <v>70865.98943044366</v>
      </c>
      <c r="H35" s="13">
        <v>463105.94532988098</v>
      </c>
      <c r="I35" s="13">
        <v>4523.065239675343</v>
      </c>
      <c r="J35" s="13">
        <v>523409.5537699461</v>
      </c>
      <c r="K35" s="13">
        <v>68880.743377847946</v>
      </c>
      <c r="L35" s="13">
        <v>450132.45469934179</v>
      </c>
      <c r="M35" s="13">
        <v>4396.3556927563623</v>
      </c>
      <c r="N35" s="177">
        <f>J35/F35-1</f>
        <v>-2.8014087837498813E-2</v>
      </c>
      <c r="O35" s="177">
        <f t="shared" si="2"/>
        <v>-2.8014087837498813E-2</v>
      </c>
      <c r="P35" s="177">
        <f t="shared" si="3"/>
        <v>-2.8014087837498813E-2</v>
      </c>
      <c r="Q35" s="177">
        <f t="shared" si="4"/>
        <v>-2.8014087837493928E-2</v>
      </c>
      <c r="R35" s="144" t="s">
        <v>225</v>
      </c>
      <c r="S35" s="139"/>
    </row>
    <row r="36" spans="2:19" s="15" customFormat="1" ht="13.5" customHeight="1" x14ac:dyDescent="0.2">
      <c r="B36" s="16" t="s">
        <v>51</v>
      </c>
      <c r="C36" s="13" t="s">
        <v>52</v>
      </c>
      <c r="D36" s="12" t="s">
        <v>16</v>
      </c>
      <c r="E36" s="13">
        <v>122045.59999999999</v>
      </c>
      <c r="F36" s="13">
        <v>122045</v>
      </c>
      <c r="G36" s="13">
        <v>7626.4455647214581</v>
      </c>
      <c r="H36" s="13">
        <v>33097.574396578064</v>
      </c>
      <c r="I36" s="13">
        <v>81320.98003870048</v>
      </c>
      <c r="J36" s="13">
        <v>133107.48496118418</v>
      </c>
      <c r="K36" s="13">
        <v>8317.7986799089649</v>
      </c>
      <c r="L36" s="13">
        <v>36097.743439105601</v>
      </c>
      <c r="M36" s="13">
        <v>88691.942842169607</v>
      </c>
      <c r="N36" s="177">
        <f t="shared" si="1"/>
        <v>9.0642672466583418E-2</v>
      </c>
      <c r="O36" s="177">
        <f t="shared" si="2"/>
        <v>9.0652074983079922E-2</v>
      </c>
      <c r="P36" s="177">
        <f t="shared" si="3"/>
        <v>9.0646190762478485E-2</v>
      </c>
      <c r="Q36" s="177">
        <f t="shared" si="4"/>
        <v>9.0640358735978088E-2</v>
      </c>
      <c r="R36" s="14"/>
      <c r="S36" s="139"/>
    </row>
    <row r="37" spans="2:19" s="19" customFormat="1" ht="25.5" x14ac:dyDescent="0.2">
      <c r="B37" s="17" t="s">
        <v>53</v>
      </c>
      <c r="C37" s="21" t="s">
        <v>54</v>
      </c>
      <c r="D37" s="17" t="s">
        <v>22</v>
      </c>
      <c r="E37" s="18">
        <v>97285</v>
      </c>
      <c r="F37" s="18">
        <v>97285</v>
      </c>
      <c r="G37" s="18">
        <v>6079.4455647214581</v>
      </c>
      <c r="H37" s="18">
        <v>26382.574396578064</v>
      </c>
      <c r="I37" s="18">
        <v>64822.980038700473</v>
      </c>
      <c r="J37" s="18">
        <v>98996.349866232486</v>
      </c>
      <c r="K37" s="18">
        <v>6186.3896810184597</v>
      </c>
      <c r="L37" s="18">
        <v>26846.672820430173</v>
      </c>
      <c r="M37" s="18">
        <v>65963.287364783857</v>
      </c>
      <c r="N37" s="176">
        <f t="shared" si="1"/>
        <v>1.7591096944364448E-2</v>
      </c>
      <c r="O37" s="176">
        <f t="shared" si="2"/>
        <v>1.7591096944364448E-2</v>
      </c>
      <c r="P37" s="176">
        <f t="shared" si="3"/>
        <v>1.7591096944364226E-2</v>
      </c>
      <c r="Q37" s="176">
        <f t="shared" si="4"/>
        <v>1.7591096944364448E-2</v>
      </c>
      <c r="R37" s="18"/>
      <c r="S37" s="139"/>
    </row>
    <row r="38" spans="2:19" s="19" customFormat="1" ht="25.5" x14ac:dyDescent="0.2">
      <c r="B38" s="17" t="s">
        <v>55</v>
      </c>
      <c r="C38" s="21" t="s">
        <v>56</v>
      </c>
      <c r="D38" s="17" t="s">
        <v>22</v>
      </c>
      <c r="E38" s="18">
        <v>9110.4</v>
      </c>
      <c r="F38" s="18">
        <v>9110</v>
      </c>
      <c r="G38" s="18">
        <v>569</v>
      </c>
      <c r="H38" s="18">
        <v>2471</v>
      </c>
      <c r="I38" s="18">
        <v>6070</v>
      </c>
      <c r="J38" s="18">
        <v>14303.164082205618</v>
      </c>
      <c r="K38" s="18">
        <v>893.35898603457701</v>
      </c>
      <c r="L38" s="18">
        <v>3879.5958778408431</v>
      </c>
      <c r="M38" s="18">
        <v>9530.2092183301975</v>
      </c>
      <c r="N38" s="176">
        <f t="shared" si="1"/>
        <v>0.57005094206428297</v>
      </c>
      <c r="O38" s="176">
        <f t="shared" si="2"/>
        <v>0.57005094206428297</v>
      </c>
      <c r="P38" s="176">
        <f t="shared" si="3"/>
        <v>0.57005094206428297</v>
      </c>
      <c r="Q38" s="176">
        <f t="shared" si="4"/>
        <v>0.57005094206428297</v>
      </c>
      <c r="R38" s="18" t="s">
        <v>249</v>
      </c>
      <c r="S38" s="139"/>
    </row>
    <row r="39" spans="2:19" s="19" customFormat="1" ht="15.75" x14ac:dyDescent="0.2">
      <c r="B39" s="17" t="s">
        <v>57</v>
      </c>
      <c r="C39" s="22" t="s">
        <v>58</v>
      </c>
      <c r="D39" s="17" t="s">
        <v>22</v>
      </c>
      <c r="E39" s="18">
        <v>10262</v>
      </c>
      <c r="F39" s="18">
        <v>10262</v>
      </c>
      <c r="G39" s="18">
        <v>641</v>
      </c>
      <c r="H39" s="18">
        <v>2782.9999999999995</v>
      </c>
      <c r="I39" s="18">
        <v>6838</v>
      </c>
      <c r="J39" s="18">
        <v>10456.145645019385</v>
      </c>
      <c r="K39" s="18">
        <v>653.12700823011369</v>
      </c>
      <c r="L39" s="18">
        <v>2835.6512697416633</v>
      </c>
      <c r="M39" s="18">
        <v>6967.3673670476073</v>
      </c>
      <c r="N39" s="176">
        <f t="shared" si="1"/>
        <v>1.8918889594561117E-2</v>
      </c>
      <c r="O39" s="176">
        <f t="shared" si="2"/>
        <v>1.8918889594561117E-2</v>
      </c>
      <c r="P39" s="176">
        <f t="shared" si="3"/>
        <v>1.8918889594561117E-2</v>
      </c>
      <c r="Q39" s="176">
        <f t="shared" si="4"/>
        <v>1.8918889594560895E-2</v>
      </c>
      <c r="R39" s="21"/>
      <c r="S39" s="139"/>
    </row>
    <row r="40" spans="2:19" s="19" customFormat="1" ht="25.5" x14ac:dyDescent="0.2">
      <c r="B40" s="17" t="s">
        <v>59</v>
      </c>
      <c r="C40" s="21" t="s">
        <v>60</v>
      </c>
      <c r="D40" s="17" t="s">
        <v>22</v>
      </c>
      <c r="E40" s="18">
        <v>5388.2</v>
      </c>
      <c r="F40" s="18">
        <v>5388</v>
      </c>
      <c r="G40" s="18">
        <v>336.99999999999994</v>
      </c>
      <c r="H40" s="18">
        <v>1461</v>
      </c>
      <c r="I40" s="18">
        <v>3590</v>
      </c>
      <c r="J40" s="18">
        <v>9351.8253677266785</v>
      </c>
      <c r="K40" s="18">
        <v>584.92300462581488</v>
      </c>
      <c r="L40" s="18">
        <v>2535.8234710929246</v>
      </c>
      <c r="M40" s="18">
        <v>6231.0788920079394</v>
      </c>
      <c r="N40" s="176">
        <f t="shared" si="1"/>
        <v>0.73567657158995514</v>
      </c>
      <c r="O40" s="176">
        <f t="shared" si="2"/>
        <v>0.73567657158995536</v>
      </c>
      <c r="P40" s="176">
        <f t="shared" si="3"/>
        <v>0.73567657158995514</v>
      </c>
      <c r="Q40" s="176">
        <f t="shared" si="4"/>
        <v>0.73567657158995536</v>
      </c>
      <c r="R40" s="145" t="s">
        <v>227</v>
      </c>
      <c r="S40" s="139"/>
    </row>
    <row r="41" spans="2:19" s="15" customFormat="1" ht="25.5" x14ac:dyDescent="0.2">
      <c r="B41" s="16" t="s">
        <v>61</v>
      </c>
      <c r="C41" s="13" t="s">
        <v>62</v>
      </c>
      <c r="D41" s="12" t="s">
        <v>16</v>
      </c>
      <c r="E41" s="13">
        <v>142994</v>
      </c>
      <c r="F41" s="13">
        <v>146837.27672463434</v>
      </c>
      <c r="G41" s="13">
        <v>9177.2014356410564</v>
      </c>
      <c r="H41" s="13">
        <v>39822.297378780364</v>
      </c>
      <c r="I41" s="13">
        <v>97837.777910212913</v>
      </c>
      <c r="J41" s="13">
        <v>139891.68726622799</v>
      </c>
      <c r="K41" s="13">
        <v>8743.108166064867</v>
      </c>
      <c r="L41" s="13">
        <v>37938.652196486015</v>
      </c>
      <c r="M41" s="13">
        <v>93209.926903677115</v>
      </c>
      <c r="N41" s="177">
        <f t="shared" si="1"/>
        <v>-4.7301268542534247E-2</v>
      </c>
      <c r="O41" s="177">
        <f t="shared" si="2"/>
        <v>-4.7301268542534358E-2</v>
      </c>
      <c r="P41" s="177">
        <f t="shared" si="3"/>
        <v>-4.7301268542534247E-2</v>
      </c>
      <c r="Q41" s="177">
        <f t="shared" si="4"/>
        <v>-4.7301268542534136E-2</v>
      </c>
      <c r="R41" s="144" t="s">
        <v>225</v>
      </c>
      <c r="S41" s="139"/>
    </row>
    <row r="42" spans="2:19" s="15" customFormat="1" ht="13.5" customHeight="1" x14ac:dyDescent="0.2">
      <c r="B42" s="16" t="s">
        <v>63</v>
      </c>
      <c r="C42" s="13" t="s">
        <v>64</v>
      </c>
      <c r="D42" s="12" t="s">
        <v>16</v>
      </c>
      <c r="E42" s="13">
        <v>39624</v>
      </c>
      <c r="F42" s="13">
        <v>39624</v>
      </c>
      <c r="G42" s="13">
        <v>2483.698240744679</v>
      </c>
      <c r="H42" s="13">
        <v>10765.170983866372</v>
      </c>
      <c r="I42" s="13">
        <v>26375.130775388949</v>
      </c>
      <c r="J42" s="13">
        <v>54165.678834797145</v>
      </c>
      <c r="K42" s="13">
        <v>3392.7339314951519</v>
      </c>
      <c r="L42" s="13">
        <v>14708.640791500873</v>
      </c>
      <c r="M42" s="13">
        <v>36064.304111801124</v>
      </c>
      <c r="N42" s="177">
        <f t="shared" si="1"/>
        <v>0.36699169278208021</v>
      </c>
      <c r="O42" s="177">
        <f t="shared" si="2"/>
        <v>0.3660008594594486</v>
      </c>
      <c r="P42" s="177">
        <f t="shared" si="3"/>
        <v>0.36631743365196257</v>
      </c>
      <c r="Q42" s="177">
        <f t="shared" si="4"/>
        <v>0.36736020074839959</v>
      </c>
      <c r="R42" s="14"/>
      <c r="S42" s="139"/>
    </row>
    <row r="43" spans="2:19" s="19" customFormat="1" ht="25.5" x14ac:dyDescent="0.2">
      <c r="B43" s="20" t="s">
        <v>65</v>
      </c>
      <c r="C43" s="21" t="s">
        <v>66</v>
      </c>
      <c r="D43" s="17" t="s">
        <v>22</v>
      </c>
      <c r="E43" s="18">
        <v>794</v>
      </c>
      <c r="F43" s="18">
        <v>794</v>
      </c>
      <c r="G43" s="18">
        <v>50</v>
      </c>
      <c r="H43" s="18">
        <v>215</v>
      </c>
      <c r="I43" s="18">
        <v>529</v>
      </c>
      <c r="J43" s="18">
        <v>779.49683973566857</v>
      </c>
      <c r="K43" s="18">
        <v>49.086702754135302</v>
      </c>
      <c r="L43" s="18">
        <v>211.07282184278179</v>
      </c>
      <c r="M43" s="18">
        <v>519.33731513875148</v>
      </c>
      <c r="N43" s="176">
        <f t="shared" si="1"/>
        <v>-1.8265944917293941E-2</v>
      </c>
      <c r="O43" s="176">
        <f t="shared" si="2"/>
        <v>-1.8265944917293941E-2</v>
      </c>
      <c r="P43" s="176">
        <f t="shared" si="3"/>
        <v>-1.8265944917293941E-2</v>
      </c>
      <c r="Q43" s="176">
        <f t="shared" si="4"/>
        <v>-1.8265944917293941E-2</v>
      </c>
      <c r="R43" s="18" t="s">
        <v>225</v>
      </c>
      <c r="S43" s="139"/>
    </row>
    <row r="44" spans="2:19" s="19" customFormat="1" ht="15.75" x14ac:dyDescent="0.2">
      <c r="B44" s="20" t="s">
        <v>67</v>
      </c>
      <c r="C44" s="18" t="s">
        <v>68</v>
      </c>
      <c r="D44" s="17" t="s">
        <v>22</v>
      </c>
      <c r="E44" s="18">
        <v>6604</v>
      </c>
      <c r="F44" s="18">
        <v>6604</v>
      </c>
      <c r="G44" s="18">
        <v>412.99999999999994</v>
      </c>
      <c r="H44" s="18">
        <v>1791</v>
      </c>
      <c r="I44" s="18">
        <v>4400</v>
      </c>
      <c r="J44" s="18">
        <v>6320.5588159108383</v>
      </c>
      <c r="K44" s="18">
        <v>395.27419608891216</v>
      </c>
      <c r="L44" s="18">
        <v>1714.1309568892052</v>
      </c>
      <c r="M44" s="18">
        <v>4211.1536629327202</v>
      </c>
      <c r="N44" s="176">
        <f t="shared" si="1"/>
        <v>-4.2919622060745288E-2</v>
      </c>
      <c r="O44" s="176">
        <f t="shared" si="2"/>
        <v>-4.2919622060745288E-2</v>
      </c>
      <c r="P44" s="176">
        <f t="shared" si="3"/>
        <v>-4.2919622060745288E-2</v>
      </c>
      <c r="Q44" s="176">
        <f t="shared" si="4"/>
        <v>-4.2919622060745399E-2</v>
      </c>
      <c r="R44" s="18" t="s">
        <v>225</v>
      </c>
      <c r="S44" s="139"/>
    </row>
    <row r="45" spans="2:19" s="19" customFormat="1" ht="25.5" x14ac:dyDescent="0.2">
      <c r="B45" s="17" t="s">
        <v>69</v>
      </c>
      <c r="C45" s="18" t="s">
        <v>70</v>
      </c>
      <c r="D45" s="17" t="s">
        <v>22</v>
      </c>
      <c r="E45" s="18">
        <v>30</v>
      </c>
      <c r="F45" s="18">
        <v>30</v>
      </c>
      <c r="G45" s="18">
        <v>2</v>
      </c>
      <c r="H45" s="18">
        <v>8</v>
      </c>
      <c r="I45" s="18">
        <v>20</v>
      </c>
      <c r="J45" s="18">
        <v>34.797226188228962</v>
      </c>
      <c r="K45" s="18">
        <v>2.3198150792152639</v>
      </c>
      <c r="L45" s="18">
        <v>9.2792603168610555</v>
      </c>
      <c r="M45" s="18">
        <v>23.198150792152646</v>
      </c>
      <c r="N45" s="176">
        <f t="shared" si="1"/>
        <v>0.15990753960763215</v>
      </c>
      <c r="O45" s="176">
        <f t="shared" si="2"/>
        <v>0.15990753960763193</v>
      </c>
      <c r="P45" s="176">
        <f t="shared" si="3"/>
        <v>0.15990753960763193</v>
      </c>
      <c r="Q45" s="176">
        <f t="shared" si="4"/>
        <v>0.15990753960763238</v>
      </c>
      <c r="R45" s="18" t="s">
        <v>228</v>
      </c>
      <c r="S45" s="139"/>
    </row>
    <row r="46" spans="2:19" s="19" customFormat="1" ht="25.5" x14ac:dyDescent="0.2">
      <c r="B46" s="20" t="s">
        <v>71</v>
      </c>
      <c r="C46" s="18" t="s">
        <v>72</v>
      </c>
      <c r="D46" s="17" t="s">
        <v>22</v>
      </c>
      <c r="E46" s="18">
        <v>1998</v>
      </c>
      <c r="F46" s="18">
        <v>1998</v>
      </c>
      <c r="G46" s="18">
        <v>125.00000000000001</v>
      </c>
      <c r="H46" s="18">
        <v>542</v>
      </c>
      <c r="I46" s="18">
        <v>1331</v>
      </c>
      <c r="J46" s="18">
        <v>3436.2231346415624</v>
      </c>
      <c r="K46" s="18">
        <v>214.9789248399376</v>
      </c>
      <c r="L46" s="18">
        <v>932.14861810596938</v>
      </c>
      <c r="M46" s="18">
        <v>2289.0955916956555</v>
      </c>
      <c r="N46" s="176">
        <f t="shared" si="1"/>
        <v>0.71983139871950064</v>
      </c>
      <c r="O46" s="176">
        <f t="shared" si="2"/>
        <v>0.71983139871950064</v>
      </c>
      <c r="P46" s="176">
        <f t="shared" si="3"/>
        <v>0.71983139871950064</v>
      </c>
      <c r="Q46" s="176">
        <f t="shared" si="4"/>
        <v>0.71983139871950064</v>
      </c>
      <c r="R46" s="18" t="s">
        <v>229</v>
      </c>
      <c r="S46" s="139"/>
    </row>
    <row r="47" spans="2:19" s="19" customFormat="1" ht="15.75" x14ac:dyDescent="0.2">
      <c r="B47" s="20" t="s">
        <v>73</v>
      </c>
      <c r="C47" s="18" t="s">
        <v>74</v>
      </c>
      <c r="D47" s="17" t="s">
        <v>22</v>
      </c>
      <c r="E47" s="18">
        <v>2636</v>
      </c>
      <c r="F47" s="18">
        <v>2636</v>
      </c>
      <c r="G47" s="18">
        <v>165</v>
      </c>
      <c r="H47" s="18">
        <v>714.99999999999989</v>
      </c>
      <c r="I47" s="18">
        <v>1756</v>
      </c>
      <c r="J47" s="18">
        <v>2567.9629101231048</v>
      </c>
      <c r="K47" s="18">
        <v>160.74122919966325</v>
      </c>
      <c r="L47" s="18">
        <v>696.54532653187403</v>
      </c>
      <c r="M47" s="18">
        <v>1710.6763543915674</v>
      </c>
      <c r="N47" s="176">
        <f t="shared" si="1"/>
        <v>-2.5810732123253133E-2</v>
      </c>
      <c r="O47" s="176">
        <f t="shared" si="2"/>
        <v>-2.5810732123253022E-2</v>
      </c>
      <c r="P47" s="176">
        <f t="shared" si="3"/>
        <v>-2.5810732123252911E-2</v>
      </c>
      <c r="Q47" s="176">
        <f t="shared" si="4"/>
        <v>-2.5810732123253133E-2</v>
      </c>
      <c r="R47" s="21" t="s">
        <v>225</v>
      </c>
      <c r="S47" s="139"/>
    </row>
    <row r="48" spans="2:19" s="19" customFormat="1" ht="25.5" x14ac:dyDescent="0.2">
      <c r="B48" s="17" t="s">
        <v>75</v>
      </c>
      <c r="C48" s="21" t="s">
        <v>76</v>
      </c>
      <c r="D48" s="17" t="s">
        <v>22</v>
      </c>
      <c r="E48" s="18">
        <v>20287</v>
      </c>
      <c r="F48" s="18">
        <v>20287</v>
      </c>
      <c r="G48" s="18">
        <v>1268</v>
      </c>
      <c r="H48" s="18">
        <v>5502</v>
      </c>
      <c r="I48" s="18">
        <v>13517</v>
      </c>
      <c r="J48" s="18">
        <v>29071.075871762714</v>
      </c>
      <c r="K48" s="18">
        <v>1817.0318038840203</v>
      </c>
      <c r="L48" s="18">
        <v>7884.3130796292435</v>
      </c>
      <c r="M48" s="18">
        <v>19369.730988249452</v>
      </c>
      <c r="N48" s="176">
        <f t="shared" si="1"/>
        <v>0.43299038161200354</v>
      </c>
      <c r="O48" s="176">
        <f t="shared" si="2"/>
        <v>0.43299038161200332</v>
      </c>
      <c r="P48" s="176">
        <f t="shared" si="3"/>
        <v>0.43299038161200354</v>
      </c>
      <c r="Q48" s="176">
        <f t="shared" si="4"/>
        <v>0.43299038161200354</v>
      </c>
      <c r="R48" s="73" t="s">
        <v>230</v>
      </c>
      <c r="S48" s="139"/>
    </row>
    <row r="49" spans="2:19" s="19" customFormat="1" ht="25.5" x14ac:dyDescent="0.2">
      <c r="B49" s="17" t="s">
        <v>77</v>
      </c>
      <c r="C49" s="18" t="s">
        <v>78</v>
      </c>
      <c r="D49" s="17" t="s">
        <v>22</v>
      </c>
      <c r="E49" s="18">
        <v>7131</v>
      </c>
      <c r="F49" s="18">
        <v>7131</v>
      </c>
      <c r="G49" s="18">
        <v>446</v>
      </c>
      <c r="H49" s="18">
        <v>1934</v>
      </c>
      <c r="I49" s="18">
        <v>4751</v>
      </c>
      <c r="J49" s="18">
        <v>11816.230977930671</v>
      </c>
      <c r="K49" s="18">
        <v>739.03225580663002</v>
      </c>
      <c r="L49" s="18">
        <v>3204.6824724888397</v>
      </c>
      <c r="M49" s="18">
        <v>7872.5162496352023</v>
      </c>
      <c r="N49" s="176">
        <f t="shared" si="1"/>
        <v>0.65702299508213025</v>
      </c>
      <c r="O49" s="176">
        <f t="shared" si="2"/>
        <v>0.65702299508213002</v>
      </c>
      <c r="P49" s="176">
        <f t="shared" si="3"/>
        <v>0.65702299508213025</v>
      </c>
      <c r="Q49" s="176">
        <f t="shared" si="4"/>
        <v>0.65702299508213047</v>
      </c>
      <c r="R49" s="18" t="s">
        <v>228</v>
      </c>
      <c r="S49" s="139"/>
    </row>
    <row r="50" spans="2:19" s="19" customFormat="1" ht="15.75" x14ac:dyDescent="0.2">
      <c r="B50" s="20" t="s">
        <v>79</v>
      </c>
      <c r="C50" s="18" t="s">
        <v>80</v>
      </c>
      <c r="D50" s="17" t="s">
        <v>22</v>
      </c>
      <c r="E50" s="18">
        <v>59</v>
      </c>
      <c r="F50" s="18">
        <v>59</v>
      </c>
      <c r="G50" s="18">
        <v>4</v>
      </c>
      <c r="H50" s="18">
        <v>16</v>
      </c>
      <c r="I50" s="18">
        <v>39</v>
      </c>
      <c r="J50" s="18">
        <v>56.276294534119209</v>
      </c>
      <c r="K50" s="18">
        <v>3.8153420023131668</v>
      </c>
      <c r="L50" s="18">
        <v>15.261368009252667</v>
      </c>
      <c r="M50" s="18">
        <v>37.19958452255338</v>
      </c>
      <c r="N50" s="176">
        <f t="shared" si="1"/>
        <v>-4.6164499421708305E-2</v>
      </c>
      <c r="O50" s="176">
        <f t="shared" si="2"/>
        <v>-4.6164499421708305E-2</v>
      </c>
      <c r="P50" s="176">
        <f t="shared" si="3"/>
        <v>-4.6164499421708305E-2</v>
      </c>
      <c r="Q50" s="176">
        <f t="shared" si="4"/>
        <v>-4.6164499421708194E-2</v>
      </c>
      <c r="R50" s="18" t="s">
        <v>225</v>
      </c>
      <c r="S50" s="139"/>
    </row>
    <row r="51" spans="2:19" s="15" customFormat="1" ht="15.75" x14ac:dyDescent="0.2">
      <c r="B51" s="23" t="s">
        <v>81</v>
      </c>
      <c r="C51" s="24" t="s">
        <v>82</v>
      </c>
      <c r="D51" s="25" t="s">
        <v>22</v>
      </c>
      <c r="E51" s="24">
        <v>85</v>
      </c>
      <c r="F51" s="24">
        <v>85</v>
      </c>
      <c r="G51" s="24">
        <v>10.698240744678836</v>
      </c>
      <c r="H51" s="24">
        <v>42.170983866372637</v>
      </c>
      <c r="I51" s="24">
        <v>32.130775388948521</v>
      </c>
      <c r="J51" s="24">
        <v>83.056763970238549</v>
      </c>
      <c r="K51" s="24">
        <v>10.453661840324461</v>
      </c>
      <c r="L51" s="24">
        <v>41.206887686847644</v>
      </c>
      <c r="M51" s="24">
        <v>31.396214443066448</v>
      </c>
      <c r="N51" s="178">
        <f t="shared" si="1"/>
        <v>-2.2861600350134736E-2</v>
      </c>
      <c r="O51" s="178">
        <f t="shared" si="2"/>
        <v>-2.2861600350134736E-2</v>
      </c>
      <c r="P51" s="178">
        <f t="shared" si="3"/>
        <v>-2.2861600350134847E-2</v>
      </c>
      <c r="Q51" s="178">
        <f t="shared" si="4"/>
        <v>-2.2861600350134292E-2</v>
      </c>
      <c r="R51" s="18" t="s">
        <v>225</v>
      </c>
      <c r="S51" s="139"/>
    </row>
    <row r="52" spans="2:19" s="19" customFormat="1" ht="13.5" customHeight="1" x14ac:dyDescent="0.2">
      <c r="B52" s="26" t="s">
        <v>83</v>
      </c>
      <c r="C52" s="13" t="s">
        <v>84</v>
      </c>
      <c r="D52" s="12" t="s">
        <v>16</v>
      </c>
      <c r="E52" s="13">
        <v>147245</v>
      </c>
      <c r="F52" s="13">
        <v>147245</v>
      </c>
      <c r="G52" s="13">
        <v>9294</v>
      </c>
      <c r="H52" s="13">
        <v>40225</v>
      </c>
      <c r="I52" s="13">
        <v>97726</v>
      </c>
      <c r="J52" s="13">
        <v>245325.71522028593</v>
      </c>
      <c r="K52" s="13">
        <v>15610.553464618104</v>
      </c>
      <c r="L52" s="13">
        <v>67426.462166682541</v>
      </c>
      <c r="M52" s="13">
        <v>162288.6995889853</v>
      </c>
      <c r="N52" s="177">
        <f t="shared" si="1"/>
        <v>0.66610557384146096</v>
      </c>
      <c r="O52" s="177">
        <f t="shared" si="2"/>
        <v>0.67963777325350816</v>
      </c>
      <c r="P52" s="177">
        <f t="shared" si="3"/>
        <v>0.67623274497657038</v>
      </c>
      <c r="Q52" s="177">
        <f t="shared" si="4"/>
        <v>0.66065018100592776</v>
      </c>
      <c r="R52" s="14"/>
      <c r="S52" s="139"/>
    </row>
    <row r="53" spans="2:19" s="19" customFormat="1" ht="25.5" x14ac:dyDescent="0.2">
      <c r="B53" s="12">
        <v>8</v>
      </c>
      <c r="C53" s="13" t="s">
        <v>85</v>
      </c>
      <c r="D53" s="12" t="s">
        <v>16</v>
      </c>
      <c r="E53" s="13">
        <v>146459</v>
      </c>
      <c r="F53" s="13">
        <v>146459</v>
      </c>
      <c r="G53" s="13">
        <v>9245</v>
      </c>
      <c r="H53" s="13">
        <v>40012</v>
      </c>
      <c r="I53" s="13">
        <v>97202</v>
      </c>
      <c r="J53" s="13">
        <v>244325.11702645558</v>
      </c>
      <c r="K53" s="13">
        <v>15548.175205715193</v>
      </c>
      <c r="L53" s="13">
        <v>67155.307694308663</v>
      </c>
      <c r="M53" s="13">
        <v>161621.63412643172</v>
      </c>
      <c r="N53" s="177">
        <f t="shared" si="1"/>
        <v>0.66821511157699831</v>
      </c>
      <c r="O53" s="177">
        <f t="shared" si="2"/>
        <v>0.68179288325745735</v>
      </c>
      <c r="P53" s="177">
        <f t="shared" si="3"/>
        <v>0.67837917860413532</v>
      </c>
      <c r="Q53" s="177">
        <f t="shared" si="4"/>
        <v>0.66273980089331208</v>
      </c>
      <c r="R53" s="14"/>
      <c r="S53" s="139"/>
    </row>
    <row r="54" spans="2:19" s="19" customFormat="1" ht="15.75" x14ac:dyDescent="0.2">
      <c r="B54" s="17" t="s">
        <v>86</v>
      </c>
      <c r="C54" s="18" t="s">
        <v>87</v>
      </c>
      <c r="D54" s="17" t="s">
        <v>22</v>
      </c>
      <c r="E54" s="18">
        <v>49023</v>
      </c>
      <c r="F54" s="18">
        <v>49023</v>
      </c>
      <c r="G54" s="18">
        <v>3064</v>
      </c>
      <c r="H54" s="18">
        <v>13294.999999999998</v>
      </c>
      <c r="I54" s="18">
        <v>32664</v>
      </c>
      <c r="J54" s="18">
        <v>88967.944520415156</v>
      </c>
      <c r="K54" s="18">
        <v>5560.6099588061124</v>
      </c>
      <c r="L54" s="18">
        <v>24128.038316686441</v>
      </c>
      <c r="M54" s="18">
        <v>59279.296244922596</v>
      </c>
      <c r="N54" s="176">
        <f t="shared" si="1"/>
        <v>0.81482048263907059</v>
      </c>
      <c r="O54" s="176">
        <f t="shared" si="2"/>
        <v>0.81482048263907059</v>
      </c>
      <c r="P54" s="176">
        <f t="shared" si="3"/>
        <v>0.81482048263907059</v>
      </c>
      <c r="Q54" s="176">
        <f t="shared" si="4"/>
        <v>0.81482048263907036</v>
      </c>
      <c r="R54" s="163" t="s">
        <v>227</v>
      </c>
      <c r="S54" s="139"/>
    </row>
    <row r="55" spans="2:19" s="19" customFormat="1" ht="15.75" x14ac:dyDescent="0.2">
      <c r="B55" s="17" t="s">
        <v>88</v>
      </c>
      <c r="C55" s="18" t="s">
        <v>89</v>
      </c>
      <c r="D55" s="17" t="s">
        <v>22</v>
      </c>
      <c r="E55" s="18">
        <v>4853</v>
      </c>
      <c r="F55" s="18">
        <v>4853</v>
      </c>
      <c r="G55" s="18">
        <v>303</v>
      </c>
      <c r="H55" s="18">
        <v>1316</v>
      </c>
      <c r="I55" s="18">
        <v>3234</v>
      </c>
      <c r="J55" s="18">
        <v>9436.8846350731474</v>
      </c>
      <c r="K55" s="18">
        <v>589.19761888052005</v>
      </c>
      <c r="L55" s="18">
        <v>2559.023321606483</v>
      </c>
      <c r="M55" s="18">
        <v>6288.6636945861446</v>
      </c>
      <c r="N55" s="176">
        <f t="shared" si="1"/>
        <v>0.94454659696541254</v>
      </c>
      <c r="O55" s="176">
        <f t="shared" si="2"/>
        <v>0.94454659696541277</v>
      </c>
      <c r="P55" s="176">
        <f t="shared" si="3"/>
        <v>0.94454659696541254</v>
      </c>
      <c r="Q55" s="176">
        <f t="shared" si="4"/>
        <v>0.94454659696541277</v>
      </c>
      <c r="R55" s="164"/>
      <c r="S55" s="139"/>
    </row>
    <row r="56" spans="2:19" s="19" customFormat="1" ht="25.5" collapsed="1" x14ac:dyDescent="0.2">
      <c r="B56" s="17" t="s">
        <v>90</v>
      </c>
      <c r="C56" s="18" t="s">
        <v>91</v>
      </c>
      <c r="D56" s="17" t="s">
        <v>22</v>
      </c>
      <c r="E56" s="18">
        <v>21948</v>
      </c>
      <c r="F56" s="18">
        <v>21948</v>
      </c>
      <c r="G56" s="18">
        <v>1371.9999999999998</v>
      </c>
      <c r="H56" s="18">
        <v>5952</v>
      </c>
      <c r="I56" s="18">
        <v>14624</v>
      </c>
      <c r="J56" s="18">
        <v>27274.415271831</v>
      </c>
      <c r="K56" s="18">
        <v>1704.9616253395357</v>
      </c>
      <c r="L56" s="18">
        <v>7396.4515991406097</v>
      </c>
      <c r="M56" s="18">
        <v>18173.002047350856</v>
      </c>
      <c r="N56" s="176">
        <f t="shared" si="1"/>
        <v>0.24268340039324765</v>
      </c>
      <c r="O56" s="176">
        <f t="shared" si="2"/>
        <v>0.24268340039324787</v>
      </c>
      <c r="P56" s="176">
        <f t="shared" si="3"/>
        <v>0.24268340039324765</v>
      </c>
      <c r="Q56" s="176">
        <f t="shared" si="4"/>
        <v>0.24268340039324787</v>
      </c>
      <c r="R56" s="21" t="s">
        <v>250</v>
      </c>
      <c r="S56" s="139"/>
    </row>
    <row r="57" spans="2:19" s="19" customFormat="1" ht="27" customHeight="1" x14ac:dyDescent="0.2">
      <c r="B57" s="20" t="s">
        <v>92</v>
      </c>
      <c r="C57" s="18" t="s">
        <v>93</v>
      </c>
      <c r="D57" s="17" t="s">
        <v>22</v>
      </c>
      <c r="E57" s="18">
        <v>40892</v>
      </c>
      <c r="F57" s="18">
        <v>40892</v>
      </c>
      <c r="G57" s="18">
        <v>2556</v>
      </c>
      <c r="H57" s="18">
        <v>11090</v>
      </c>
      <c r="I57" s="18">
        <v>27246</v>
      </c>
      <c r="J57" s="18">
        <v>66505.734883925994</v>
      </c>
      <c r="K57" s="18">
        <v>4157.015024046631</v>
      </c>
      <c r="L57" s="18">
        <v>18036.5010237391</v>
      </c>
      <c r="M57" s="18">
        <v>44312.218836140266</v>
      </c>
      <c r="N57" s="176">
        <f t="shared" si="1"/>
        <v>0.62637520502606847</v>
      </c>
      <c r="O57" s="176">
        <f t="shared" si="2"/>
        <v>0.62637520502606847</v>
      </c>
      <c r="P57" s="176">
        <f t="shared" si="3"/>
        <v>0.62637520502606847</v>
      </c>
      <c r="Q57" s="176">
        <f t="shared" si="4"/>
        <v>0.62637520502606869</v>
      </c>
      <c r="R57" s="21" t="s">
        <v>227</v>
      </c>
      <c r="S57" s="139"/>
    </row>
    <row r="58" spans="2:19" s="19" customFormat="1" ht="13.5" customHeight="1" x14ac:dyDescent="0.2">
      <c r="B58" s="20" t="s">
        <v>94</v>
      </c>
      <c r="C58" s="18" t="s">
        <v>95</v>
      </c>
      <c r="D58" s="17" t="s">
        <v>22</v>
      </c>
      <c r="E58" s="18">
        <v>1084</v>
      </c>
      <c r="F58" s="18">
        <v>1084</v>
      </c>
      <c r="G58" s="18">
        <v>68</v>
      </c>
      <c r="H58" s="18">
        <v>294</v>
      </c>
      <c r="I58" s="18">
        <v>722</v>
      </c>
      <c r="J58" s="18">
        <v>1084</v>
      </c>
      <c r="K58" s="18">
        <v>68</v>
      </c>
      <c r="L58" s="18">
        <v>294</v>
      </c>
      <c r="M58" s="18">
        <v>722</v>
      </c>
      <c r="N58" s="176">
        <f t="shared" si="1"/>
        <v>0</v>
      </c>
      <c r="O58" s="176">
        <f t="shared" si="2"/>
        <v>0</v>
      </c>
      <c r="P58" s="176">
        <f t="shared" si="3"/>
        <v>0</v>
      </c>
      <c r="Q58" s="176">
        <f t="shared" si="4"/>
        <v>0</v>
      </c>
      <c r="R58" s="18"/>
      <c r="S58" s="139"/>
    </row>
    <row r="59" spans="2:19" s="19" customFormat="1" ht="15.75" x14ac:dyDescent="0.2">
      <c r="B59" s="20" t="s">
        <v>96</v>
      </c>
      <c r="C59" s="21" t="s">
        <v>97</v>
      </c>
      <c r="D59" s="17" t="s">
        <v>22</v>
      </c>
      <c r="E59" s="18">
        <v>8211</v>
      </c>
      <c r="F59" s="18">
        <v>8211</v>
      </c>
      <c r="G59" s="18">
        <v>513</v>
      </c>
      <c r="H59" s="18">
        <v>2227</v>
      </c>
      <c r="I59" s="18">
        <v>5471</v>
      </c>
      <c r="J59" s="18">
        <v>7946.7048147239993</v>
      </c>
      <c r="K59" s="18">
        <v>496.48758615922685</v>
      </c>
      <c r="L59" s="18">
        <v>2155.3174549251426</v>
      </c>
      <c r="M59" s="18">
        <v>5294.8997736396295</v>
      </c>
      <c r="N59" s="176">
        <f t="shared" si="1"/>
        <v>-3.218794121008417E-2</v>
      </c>
      <c r="O59" s="176">
        <f t="shared" si="2"/>
        <v>-3.2187941210084059E-2</v>
      </c>
      <c r="P59" s="176">
        <f t="shared" si="3"/>
        <v>-3.218794121008417E-2</v>
      </c>
      <c r="Q59" s="176">
        <f t="shared" si="4"/>
        <v>-3.218794121008417E-2</v>
      </c>
      <c r="R59" s="21" t="s">
        <v>225</v>
      </c>
      <c r="S59" s="139"/>
    </row>
    <row r="60" spans="2:19" s="19" customFormat="1" ht="25.5" x14ac:dyDescent="0.2">
      <c r="B60" s="20" t="s">
        <v>98</v>
      </c>
      <c r="C60" s="18" t="s">
        <v>99</v>
      </c>
      <c r="D60" s="17" t="s">
        <v>22</v>
      </c>
      <c r="E60" s="18">
        <v>644</v>
      </c>
      <c r="F60" s="18">
        <v>644</v>
      </c>
      <c r="G60" s="18">
        <v>40</v>
      </c>
      <c r="H60" s="18">
        <v>175</v>
      </c>
      <c r="I60" s="18">
        <v>429</v>
      </c>
      <c r="J60" s="18">
        <v>2216.9348136179351</v>
      </c>
      <c r="K60" s="18">
        <v>137.69781451043076</v>
      </c>
      <c r="L60" s="18">
        <v>602.42793848313454</v>
      </c>
      <c r="M60" s="18">
        <v>1476.8090606243697</v>
      </c>
      <c r="N60" s="176">
        <f t="shared" si="1"/>
        <v>2.4424453627607687</v>
      </c>
      <c r="O60" s="176">
        <f t="shared" si="2"/>
        <v>2.4424453627607692</v>
      </c>
      <c r="P60" s="176">
        <f t="shared" si="3"/>
        <v>2.4424453627607687</v>
      </c>
      <c r="Q60" s="176">
        <f t="shared" si="4"/>
        <v>2.4424453627607687</v>
      </c>
      <c r="R60" s="18" t="s">
        <v>231</v>
      </c>
      <c r="S60" s="139"/>
    </row>
    <row r="61" spans="2:19" s="19" customFormat="1" ht="25.5" customHeight="1" x14ac:dyDescent="0.2">
      <c r="B61" s="20" t="s">
        <v>100</v>
      </c>
      <c r="C61" s="18" t="s">
        <v>101</v>
      </c>
      <c r="D61" s="17" t="s">
        <v>22</v>
      </c>
      <c r="E61" s="18">
        <v>2818</v>
      </c>
      <c r="F61" s="18">
        <v>2818</v>
      </c>
      <c r="G61" s="18">
        <v>176</v>
      </c>
      <c r="H61" s="18">
        <v>764</v>
      </c>
      <c r="I61" s="18">
        <v>1878</v>
      </c>
      <c r="J61" s="18">
        <v>4252.694984878588</v>
      </c>
      <c r="K61" s="18">
        <v>265.60479678446825</v>
      </c>
      <c r="L61" s="18">
        <v>1152.9662769507597</v>
      </c>
      <c r="M61" s="18">
        <v>2834.1239111433597</v>
      </c>
      <c r="N61" s="176">
        <f t="shared" si="1"/>
        <v>0.50911816354811501</v>
      </c>
      <c r="O61" s="176">
        <f t="shared" si="2"/>
        <v>0.50911816354811501</v>
      </c>
      <c r="P61" s="176">
        <f t="shared" si="3"/>
        <v>0.50911816354811479</v>
      </c>
      <c r="Q61" s="176">
        <f t="shared" si="4"/>
        <v>0.50911816354811479</v>
      </c>
      <c r="R61" s="18" t="s">
        <v>232</v>
      </c>
      <c r="S61" s="139"/>
    </row>
    <row r="62" spans="2:19" s="19" customFormat="1" ht="25.5" x14ac:dyDescent="0.2">
      <c r="B62" s="20" t="s">
        <v>102</v>
      </c>
      <c r="C62" s="18" t="s">
        <v>103</v>
      </c>
      <c r="D62" s="17" t="s">
        <v>22</v>
      </c>
      <c r="E62" s="18">
        <v>2562</v>
      </c>
      <c r="F62" s="18">
        <v>2562</v>
      </c>
      <c r="G62" s="18">
        <v>160</v>
      </c>
      <c r="H62" s="18">
        <v>695.00000000000011</v>
      </c>
      <c r="I62" s="18">
        <v>1707</v>
      </c>
      <c r="J62" s="18">
        <v>10693.453658152797</v>
      </c>
      <c r="K62" s="18">
        <v>667.81911994709117</v>
      </c>
      <c r="L62" s="18">
        <v>2900.8393022701775</v>
      </c>
      <c r="M62" s="18">
        <v>7124.7952359355286</v>
      </c>
      <c r="N62" s="176">
        <f t="shared" si="1"/>
        <v>3.17386949966932</v>
      </c>
      <c r="O62" s="176">
        <f t="shared" si="2"/>
        <v>3.17386949966932</v>
      </c>
      <c r="P62" s="176">
        <f t="shared" si="3"/>
        <v>3.1738694996693191</v>
      </c>
      <c r="Q62" s="176">
        <f t="shared" si="4"/>
        <v>3.17386949966932</v>
      </c>
      <c r="R62" s="18" t="s">
        <v>233</v>
      </c>
      <c r="S62" s="139"/>
    </row>
    <row r="63" spans="2:19" s="19" customFormat="1" ht="25.5" x14ac:dyDescent="0.2">
      <c r="B63" s="20" t="s">
        <v>104</v>
      </c>
      <c r="C63" s="18" t="s">
        <v>105</v>
      </c>
      <c r="D63" s="17" t="s">
        <v>22</v>
      </c>
      <c r="E63" s="18">
        <v>2082</v>
      </c>
      <c r="F63" s="18">
        <v>2082</v>
      </c>
      <c r="G63" s="18">
        <v>221</v>
      </c>
      <c r="H63" s="18">
        <v>857</v>
      </c>
      <c r="I63" s="18">
        <v>1004</v>
      </c>
      <c r="J63" s="18">
        <v>6359.3197627353047</v>
      </c>
      <c r="K63" s="18">
        <v>675.02865877257557</v>
      </c>
      <c r="L63" s="18">
        <v>2617.6450704438789</v>
      </c>
      <c r="M63" s="18">
        <v>3066.6460335188499</v>
      </c>
      <c r="N63" s="176">
        <f t="shared" si="1"/>
        <v>2.0544283202378986</v>
      </c>
      <c r="O63" s="176">
        <f t="shared" si="2"/>
        <v>2.0544283202378986</v>
      </c>
      <c r="P63" s="176">
        <f t="shared" si="3"/>
        <v>2.0544283202378986</v>
      </c>
      <c r="Q63" s="176">
        <f t="shared" si="4"/>
        <v>2.0544283202378981</v>
      </c>
      <c r="R63" s="18" t="s">
        <v>228</v>
      </c>
      <c r="S63" s="139"/>
    </row>
    <row r="64" spans="2:19" s="15" customFormat="1" ht="13.5" customHeight="1" x14ac:dyDescent="0.2">
      <c r="B64" s="16" t="s">
        <v>106</v>
      </c>
      <c r="C64" s="13" t="s">
        <v>107</v>
      </c>
      <c r="D64" s="12" t="s">
        <v>16</v>
      </c>
      <c r="E64" s="13">
        <v>12342</v>
      </c>
      <c r="F64" s="13">
        <v>12342</v>
      </c>
      <c r="G64" s="13">
        <v>772</v>
      </c>
      <c r="H64" s="13">
        <v>3347</v>
      </c>
      <c r="I64" s="13">
        <v>8223</v>
      </c>
      <c r="J64" s="13">
        <v>19587.029681101623</v>
      </c>
      <c r="K64" s="13">
        <v>1225.7530024686021</v>
      </c>
      <c r="L64" s="13">
        <v>5312.0973900629369</v>
      </c>
      <c r="M64" s="13">
        <v>13049.179288570085</v>
      </c>
      <c r="N64" s="177">
        <f t="shared" si="1"/>
        <v>0.58702233682560556</v>
      </c>
      <c r="O64" s="177">
        <f t="shared" si="2"/>
        <v>0.58776295656554667</v>
      </c>
      <c r="P64" s="177">
        <f t="shared" si="3"/>
        <v>0.58712201675020514</v>
      </c>
      <c r="Q64" s="177">
        <f t="shared" si="4"/>
        <v>0.58691223258787373</v>
      </c>
      <c r="R64" s="14"/>
      <c r="S64" s="139"/>
    </row>
    <row r="65" spans="2:19" s="19" customFormat="1" ht="15.75" x14ac:dyDescent="0.2">
      <c r="B65" s="20" t="s">
        <v>209</v>
      </c>
      <c r="C65" s="18" t="s">
        <v>109</v>
      </c>
      <c r="D65" s="17" t="s">
        <v>22</v>
      </c>
      <c r="E65" s="18">
        <v>4757</v>
      </c>
      <c r="F65" s="18">
        <v>4757</v>
      </c>
      <c r="G65" s="18">
        <v>297</v>
      </c>
      <c r="H65" s="18">
        <v>1290</v>
      </c>
      <c r="I65" s="18">
        <v>3170</v>
      </c>
      <c r="J65" s="18">
        <v>4757</v>
      </c>
      <c r="K65" s="18">
        <v>297</v>
      </c>
      <c r="L65" s="18">
        <v>1290</v>
      </c>
      <c r="M65" s="18">
        <v>3170</v>
      </c>
      <c r="N65" s="176">
        <f t="shared" si="1"/>
        <v>0</v>
      </c>
      <c r="O65" s="176">
        <f t="shared" si="2"/>
        <v>0</v>
      </c>
      <c r="P65" s="176">
        <f t="shared" si="3"/>
        <v>0</v>
      </c>
      <c r="Q65" s="176">
        <f t="shared" si="4"/>
        <v>0</v>
      </c>
      <c r="R65" s="18"/>
      <c r="S65" s="139"/>
    </row>
    <row r="66" spans="2:19" s="19" customFormat="1" ht="25.5" x14ac:dyDescent="0.2">
      <c r="B66" s="20" t="s">
        <v>210</v>
      </c>
      <c r="C66" s="18" t="s">
        <v>111</v>
      </c>
      <c r="D66" s="17" t="s">
        <v>22</v>
      </c>
      <c r="E66" s="18">
        <v>652</v>
      </c>
      <c r="F66" s="18">
        <v>652</v>
      </c>
      <c r="G66" s="18">
        <v>41</v>
      </c>
      <c r="H66" s="18">
        <v>177</v>
      </c>
      <c r="I66" s="18">
        <v>434</v>
      </c>
      <c r="J66" s="18">
        <v>1294.7193575835086</v>
      </c>
      <c r="K66" s="18">
        <v>81.416401320435355</v>
      </c>
      <c r="L66" s="18">
        <v>351.48056179797697</v>
      </c>
      <c r="M66" s="18">
        <v>861.82239446509618</v>
      </c>
      <c r="N66" s="176">
        <f t="shared" si="1"/>
        <v>0.98576588586427683</v>
      </c>
      <c r="O66" s="176">
        <f t="shared" si="2"/>
        <v>0.98576588586427705</v>
      </c>
      <c r="P66" s="176">
        <f t="shared" si="3"/>
        <v>0.9857658858642766</v>
      </c>
      <c r="Q66" s="176">
        <f t="shared" si="4"/>
        <v>0.98576588586427683</v>
      </c>
      <c r="R66" s="18" t="s">
        <v>226</v>
      </c>
      <c r="S66" s="139"/>
    </row>
    <row r="67" spans="2:19" s="19" customFormat="1" ht="15.75" x14ac:dyDescent="0.2">
      <c r="B67" s="20" t="s">
        <v>211</v>
      </c>
      <c r="C67" s="18" t="s">
        <v>113</v>
      </c>
      <c r="D67" s="17" t="s">
        <v>22</v>
      </c>
      <c r="E67" s="18">
        <v>974</v>
      </c>
      <c r="F67" s="18">
        <v>974</v>
      </c>
      <c r="G67" s="18">
        <v>61</v>
      </c>
      <c r="H67" s="18">
        <v>264</v>
      </c>
      <c r="I67" s="18">
        <v>649</v>
      </c>
      <c r="J67" s="18">
        <v>951.23385244741928</v>
      </c>
      <c r="K67" s="18">
        <v>59.574194044448227</v>
      </c>
      <c r="L67" s="18">
        <v>257.82929881531697</v>
      </c>
      <c r="M67" s="18">
        <v>633.83035958765413</v>
      </c>
      <c r="N67" s="176">
        <f t="shared" si="1"/>
        <v>-2.3373868123799491E-2</v>
      </c>
      <c r="O67" s="176">
        <f t="shared" si="2"/>
        <v>-2.3373868123799602E-2</v>
      </c>
      <c r="P67" s="176">
        <f t="shared" si="3"/>
        <v>-2.337386812379938E-2</v>
      </c>
      <c r="Q67" s="176">
        <f t="shared" si="4"/>
        <v>-2.3373868123799491E-2</v>
      </c>
      <c r="R67" s="21" t="s">
        <v>225</v>
      </c>
      <c r="S67" s="139"/>
    </row>
    <row r="68" spans="2:19" s="19" customFormat="1" ht="25.5" x14ac:dyDescent="0.2">
      <c r="B68" s="20" t="s">
        <v>212</v>
      </c>
      <c r="C68" s="18" t="s">
        <v>115</v>
      </c>
      <c r="D68" s="17" t="s">
        <v>22</v>
      </c>
      <c r="E68" s="18">
        <v>991</v>
      </c>
      <c r="F68" s="18">
        <v>991</v>
      </c>
      <c r="G68" s="18">
        <v>62</v>
      </c>
      <c r="H68" s="18">
        <v>269</v>
      </c>
      <c r="I68" s="18">
        <v>660</v>
      </c>
      <c r="J68" s="18">
        <v>2675.6228619900003</v>
      </c>
      <c r="K68" s="18">
        <v>167.39517400946519</v>
      </c>
      <c r="L68" s="18">
        <v>726.27906142816346</v>
      </c>
      <c r="M68" s="18">
        <v>1781.9486265523715</v>
      </c>
      <c r="N68" s="176">
        <f t="shared" si="1"/>
        <v>1.6999221614429874</v>
      </c>
      <c r="O68" s="176">
        <f t="shared" si="2"/>
        <v>1.6999221614429869</v>
      </c>
      <c r="P68" s="176">
        <f t="shared" si="3"/>
        <v>1.6999221614429869</v>
      </c>
      <c r="Q68" s="176">
        <f t="shared" si="4"/>
        <v>1.6999221614429869</v>
      </c>
      <c r="R68" s="18" t="s">
        <v>229</v>
      </c>
      <c r="S68" s="139"/>
    </row>
    <row r="69" spans="2:19" s="19" customFormat="1" ht="25.5" x14ac:dyDescent="0.2">
      <c r="B69" s="20" t="s">
        <v>213</v>
      </c>
      <c r="C69" s="18" t="s">
        <v>117</v>
      </c>
      <c r="D69" s="17" t="s">
        <v>22</v>
      </c>
      <c r="E69" s="18">
        <v>3935</v>
      </c>
      <c r="F69" s="18">
        <v>3935</v>
      </c>
      <c r="G69" s="18">
        <v>246</v>
      </c>
      <c r="H69" s="18">
        <v>1067</v>
      </c>
      <c r="I69" s="18">
        <v>2622</v>
      </c>
      <c r="J69" s="18">
        <v>7623.3389156760159</v>
      </c>
      <c r="K69" s="18">
        <v>476.57976448698855</v>
      </c>
      <c r="L69" s="18">
        <v>2067.1162955594177</v>
      </c>
      <c r="M69" s="18">
        <v>5079.6428556296105</v>
      </c>
      <c r="N69" s="176">
        <f t="shared" si="1"/>
        <v>0.93731611580076635</v>
      </c>
      <c r="O69" s="176">
        <f t="shared" si="2"/>
        <v>0.93731611580076657</v>
      </c>
      <c r="P69" s="176">
        <f t="shared" si="3"/>
        <v>0.93731611580076635</v>
      </c>
      <c r="Q69" s="176">
        <f t="shared" si="4"/>
        <v>0.93731611580076679</v>
      </c>
      <c r="R69" s="18" t="s">
        <v>226</v>
      </c>
      <c r="S69" s="139"/>
    </row>
    <row r="70" spans="2:19" s="15" customFormat="1" ht="25.5" x14ac:dyDescent="0.2">
      <c r="B70" s="23" t="s">
        <v>214</v>
      </c>
      <c r="C70" s="24" t="s">
        <v>121</v>
      </c>
      <c r="D70" s="25" t="s">
        <v>22</v>
      </c>
      <c r="E70" s="24">
        <v>1033</v>
      </c>
      <c r="F70" s="24">
        <v>1033</v>
      </c>
      <c r="G70" s="24">
        <v>64.999999999999986</v>
      </c>
      <c r="H70" s="24">
        <v>280</v>
      </c>
      <c r="I70" s="24">
        <v>688</v>
      </c>
      <c r="J70" s="24">
        <v>2285.1146934046806</v>
      </c>
      <c r="K70" s="24">
        <v>143.78746860726451</v>
      </c>
      <c r="L70" s="24">
        <v>619.39217246206249</v>
      </c>
      <c r="M70" s="24">
        <v>1521.9350523353539</v>
      </c>
      <c r="N70" s="178">
        <f t="shared" si="1"/>
        <v>1.2121149016502231</v>
      </c>
      <c r="O70" s="178">
        <f t="shared" si="2"/>
        <v>1.212114901650224</v>
      </c>
      <c r="P70" s="178">
        <f t="shared" si="3"/>
        <v>1.2121149016502231</v>
      </c>
      <c r="Q70" s="178">
        <f t="shared" si="4"/>
        <v>1.212114901650224</v>
      </c>
      <c r="R70" s="18" t="s">
        <v>229</v>
      </c>
      <c r="S70" s="139"/>
    </row>
    <row r="71" spans="2:19" s="15" customFormat="1" ht="25.5" x14ac:dyDescent="0.2">
      <c r="B71" s="16" t="s">
        <v>122</v>
      </c>
      <c r="C71" s="27" t="s">
        <v>123</v>
      </c>
      <c r="D71" s="12" t="s">
        <v>16</v>
      </c>
      <c r="E71" s="13">
        <v>786</v>
      </c>
      <c r="F71" s="13">
        <v>786</v>
      </c>
      <c r="G71" s="13">
        <v>49</v>
      </c>
      <c r="H71" s="13">
        <v>213</v>
      </c>
      <c r="I71" s="13">
        <v>524</v>
      </c>
      <c r="J71" s="13">
        <v>1000.5981938303667</v>
      </c>
      <c r="K71" s="13">
        <v>62.3782589029109</v>
      </c>
      <c r="L71" s="13">
        <v>271.15447237387798</v>
      </c>
      <c r="M71" s="13">
        <v>667.06546255357773</v>
      </c>
      <c r="N71" s="177">
        <f t="shared" si="1"/>
        <v>0.27302569189614068</v>
      </c>
      <c r="O71" s="177">
        <f t="shared" si="2"/>
        <v>0.2730256918961409</v>
      </c>
      <c r="P71" s="177">
        <f t="shared" si="3"/>
        <v>0.27302569189614068</v>
      </c>
      <c r="Q71" s="177">
        <f t="shared" si="4"/>
        <v>0.27302569189614068</v>
      </c>
      <c r="R71" s="146" t="s">
        <v>227</v>
      </c>
      <c r="S71" s="139"/>
    </row>
    <row r="72" spans="2:19" s="19" customFormat="1" ht="13.5" customHeight="1" x14ac:dyDescent="0.2">
      <c r="B72" s="12" t="s">
        <v>124</v>
      </c>
      <c r="C72" s="28" t="s">
        <v>125</v>
      </c>
      <c r="D72" s="12" t="s">
        <v>16</v>
      </c>
      <c r="E72" s="13">
        <v>4335808.5999999996</v>
      </c>
      <c r="F72" s="13">
        <v>4396880.417765934</v>
      </c>
      <c r="G72" s="13">
        <v>553812.66613862792</v>
      </c>
      <c r="H72" s="13">
        <v>2173243.7391805169</v>
      </c>
      <c r="I72" s="13">
        <v>1669824.0124467893</v>
      </c>
      <c r="J72" s="13">
        <v>4565724.4408270288</v>
      </c>
      <c r="K72" s="13">
        <v>560806.241551955</v>
      </c>
      <c r="L72" s="13">
        <v>2189906.7338794651</v>
      </c>
      <c r="M72" s="13">
        <v>1815011.4653956094</v>
      </c>
      <c r="N72" s="177">
        <f t="shared" si="1"/>
        <v>3.8400867664917016E-2</v>
      </c>
      <c r="O72" s="177">
        <f t="shared" si="2"/>
        <v>1.2628052482238639E-2</v>
      </c>
      <c r="P72" s="177">
        <f t="shared" si="3"/>
        <v>7.6673381814187369E-3</v>
      </c>
      <c r="Q72" s="177">
        <f t="shared" si="4"/>
        <v>8.6947757288552419E-2</v>
      </c>
      <c r="R72" s="14"/>
      <c r="S72" s="139"/>
    </row>
    <row r="73" spans="2:19" s="19" customFormat="1" ht="13.5" customHeight="1" x14ac:dyDescent="0.2">
      <c r="B73" s="29" t="s">
        <v>126</v>
      </c>
      <c r="C73" s="30" t="s">
        <v>127</v>
      </c>
      <c r="D73" s="29" t="s">
        <v>16</v>
      </c>
      <c r="E73" s="31">
        <v>206724</v>
      </c>
      <c r="F73" s="31">
        <v>522145.85542082309</v>
      </c>
      <c r="G73" s="31">
        <v>31589.333811184741</v>
      </c>
      <c r="H73" s="31">
        <v>578379.90908266138</v>
      </c>
      <c r="I73" s="31">
        <v>-87823.387473023031</v>
      </c>
      <c r="J73" s="31">
        <v>353301.8323597284</v>
      </c>
      <c r="K73" s="31">
        <v>24595.758397857659</v>
      </c>
      <c r="L73" s="31">
        <v>561716.91438371316</v>
      </c>
      <c r="M73" s="31">
        <v>-233010.84042184311</v>
      </c>
      <c r="N73" s="179">
        <f t="shared" si="1"/>
        <v>-0.32336562917848877</v>
      </c>
      <c r="O73" s="179">
        <f t="shared" si="2"/>
        <v>-0.22139040522756726</v>
      </c>
      <c r="P73" s="179">
        <f t="shared" si="3"/>
        <v>-2.8809774401355903E-2</v>
      </c>
      <c r="Q73" s="179">
        <f t="shared" si="4"/>
        <v>1.6531752774102197</v>
      </c>
      <c r="R73" s="32"/>
      <c r="S73" s="139"/>
    </row>
    <row r="74" spans="2:19" s="19" customFormat="1" ht="13.5" customHeight="1" x14ac:dyDescent="0.2">
      <c r="B74" s="33" t="s">
        <v>128</v>
      </c>
      <c r="C74" s="34" t="s">
        <v>129</v>
      </c>
      <c r="D74" s="33" t="s">
        <v>16</v>
      </c>
      <c r="E74" s="35">
        <v>4542532</v>
      </c>
      <c r="F74" s="35">
        <v>4919026.2731867572</v>
      </c>
      <c r="G74" s="35">
        <v>585401.99994981266</v>
      </c>
      <c r="H74" s="35">
        <v>2751623.6482631783</v>
      </c>
      <c r="I74" s="35">
        <v>1582000.6249737663</v>
      </c>
      <c r="J74" s="35">
        <v>4919026.2731867572</v>
      </c>
      <c r="K74" s="35">
        <v>585401.99994981266</v>
      </c>
      <c r="L74" s="35">
        <v>2751623.6482631783</v>
      </c>
      <c r="M74" s="35">
        <v>1582000.6249737663</v>
      </c>
      <c r="N74" s="180">
        <f t="shared" si="1"/>
        <v>0</v>
      </c>
      <c r="O74" s="180">
        <f t="shared" si="2"/>
        <v>0</v>
      </c>
      <c r="P74" s="180">
        <f t="shared" si="3"/>
        <v>0</v>
      </c>
      <c r="Q74" s="180">
        <f t="shared" si="4"/>
        <v>0</v>
      </c>
      <c r="R74" s="36"/>
      <c r="S74" s="139"/>
    </row>
    <row r="75" spans="2:19" s="19" customFormat="1" ht="13.5" customHeight="1" x14ac:dyDescent="0.2">
      <c r="B75" s="37" t="s">
        <v>130</v>
      </c>
      <c r="C75" s="34" t="s">
        <v>131</v>
      </c>
      <c r="D75" s="33" t="s">
        <v>132</v>
      </c>
      <c r="E75" s="38">
        <v>2209.0479999999998</v>
      </c>
      <c r="F75" s="38">
        <v>2268.4210000000003</v>
      </c>
      <c r="G75" s="38">
        <v>144.59</v>
      </c>
      <c r="H75" s="38">
        <v>703.13800000000003</v>
      </c>
      <c r="I75" s="38">
        <v>1420.693</v>
      </c>
      <c r="J75" s="38">
        <v>2268.4210000000003</v>
      </c>
      <c r="K75" s="38">
        <v>144.59</v>
      </c>
      <c r="L75" s="38">
        <v>703.13800000000003</v>
      </c>
      <c r="M75" s="38">
        <v>1420.693</v>
      </c>
      <c r="N75" s="180">
        <f t="shared" si="1"/>
        <v>0</v>
      </c>
      <c r="O75" s="180">
        <f t="shared" si="2"/>
        <v>0</v>
      </c>
      <c r="P75" s="180">
        <f t="shared" si="3"/>
        <v>0</v>
      </c>
      <c r="Q75" s="180">
        <f t="shared" si="4"/>
        <v>0</v>
      </c>
      <c r="R75" s="36"/>
      <c r="S75" s="139"/>
    </row>
    <row r="76" spans="2:19" s="41" customFormat="1" ht="25.5" x14ac:dyDescent="0.2">
      <c r="B76" s="39" t="s">
        <v>133</v>
      </c>
      <c r="C76" s="40" t="s">
        <v>134</v>
      </c>
      <c r="D76" s="39" t="s">
        <v>135</v>
      </c>
      <c r="E76" s="40">
        <f>E74/E75</f>
        <v>2056.3301476473125</v>
      </c>
      <c r="F76" s="40">
        <f>F74/F75</f>
        <v>2168.4803099542619</v>
      </c>
      <c r="G76" s="40">
        <f t="shared" ref="G76:I76" si="5">G74/G75</f>
        <v>4048.7032294751548</v>
      </c>
      <c r="H76" s="40">
        <f t="shared" si="5"/>
        <v>3913.347946296713</v>
      </c>
      <c r="I76" s="40">
        <f t="shared" si="5"/>
        <v>1113.5415075415774</v>
      </c>
      <c r="J76" s="40">
        <f>J74/J75</f>
        <v>2168.4803099542619</v>
      </c>
      <c r="K76" s="40">
        <f t="shared" ref="K76:M76" si="6">K74/K75</f>
        <v>4048.7032294751548</v>
      </c>
      <c r="L76" s="40">
        <f t="shared" si="6"/>
        <v>3913.347946296713</v>
      </c>
      <c r="M76" s="40">
        <f t="shared" si="6"/>
        <v>1113.5415075415774</v>
      </c>
      <c r="N76" s="180">
        <f t="shared" si="1"/>
        <v>0</v>
      </c>
      <c r="O76" s="180">
        <f t="shared" si="2"/>
        <v>0</v>
      </c>
      <c r="P76" s="180">
        <f t="shared" si="3"/>
        <v>0</v>
      </c>
      <c r="Q76" s="180">
        <f t="shared" si="4"/>
        <v>0</v>
      </c>
      <c r="R76" s="36"/>
      <c r="S76" s="139"/>
    </row>
    <row r="77" spans="2:19" ht="16.5" customHeight="1" x14ac:dyDescent="0.2">
      <c r="K77" s="141"/>
      <c r="L77" s="141"/>
      <c r="M77" s="141"/>
      <c r="S77" s="139"/>
    </row>
    <row r="78" spans="2:19" ht="16.5" customHeight="1" x14ac:dyDescent="0.2">
      <c r="C78" s="42" t="s">
        <v>136</v>
      </c>
      <c r="D78" s="15"/>
      <c r="E78" s="15"/>
      <c r="F78" s="43"/>
      <c r="S78" s="139"/>
    </row>
    <row r="79" spans="2:19" ht="16.5" customHeight="1" x14ac:dyDescent="0.2">
      <c r="C79" s="42" t="s">
        <v>137</v>
      </c>
      <c r="D79" s="15"/>
      <c r="E79" s="15"/>
      <c r="F79" s="15"/>
      <c r="S79" s="139"/>
    </row>
    <row r="80" spans="2:19" ht="16.5" customHeight="1" x14ac:dyDescent="0.2">
      <c r="C80" s="42" t="s">
        <v>138</v>
      </c>
      <c r="D80" s="15"/>
      <c r="E80" s="15"/>
      <c r="F80" s="15"/>
    </row>
    <row r="81" spans="3:6" ht="16.5" customHeight="1" x14ac:dyDescent="0.2">
      <c r="C81" s="42" t="s">
        <v>216</v>
      </c>
      <c r="D81" s="44"/>
      <c r="E81" s="44"/>
      <c r="F81" s="15"/>
    </row>
    <row r="82" spans="3:6" ht="16.5" customHeight="1" x14ac:dyDescent="0.2">
      <c r="C82" s="42" t="s">
        <v>139</v>
      </c>
      <c r="D82" s="15"/>
      <c r="E82" s="15"/>
      <c r="F82" s="15"/>
    </row>
    <row r="83" spans="3:6" ht="16.5" customHeight="1" x14ac:dyDescent="0.2">
      <c r="C83" s="42"/>
      <c r="D83" s="15"/>
      <c r="E83" s="15"/>
      <c r="F83" s="15"/>
    </row>
    <row r="84" spans="3:6" ht="16.5" customHeight="1" x14ac:dyDescent="0.2">
      <c r="C84" s="19"/>
      <c r="D84" s="42" t="s">
        <v>140</v>
      </c>
      <c r="E84" s="42"/>
      <c r="F84" s="15"/>
    </row>
    <row r="85" spans="3:6" ht="16.5" customHeight="1" x14ac:dyDescent="0.2">
      <c r="C85" s="15"/>
      <c r="D85" s="15"/>
      <c r="E85" s="15"/>
      <c r="F85" s="15"/>
    </row>
    <row r="86" spans="3:6" ht="16.5" customHeight="1" x14ac:dyDescent="0.2">
      <c r="C86" s="42" t="s">
        <v>245</v>
      </c>
      <c r="D86" s="45"/>
      <c r="E86" s="45"/>
      <c r="F86" s="46"/>
    </row>
    <row r="87" spans="3:6" ht="16.5" customHeight="1" x14ac:dyDescent="0.2">
      <c r="C87" s="47"/>
      <c r="D87" s="48"/>
      <c r="E87" s="48"/>
      <c r="F87" s="45"/>
    </row>
    <row r="88" spans="3:6" ht="16.5" customHeight="1" x14ac:dyDescent="0.25">
      <c r="C88" s="49" t="s">
        <v>141</v>
      </c>
      <c r="D88" s="50"/>
      <c r="E88" s="50"/>
      <c r="F88" s="48"/>
    </row>
  </sheetData>
  <mergeCells count="15">
    <mergeCell ref="R32:R33"/>
    <mergeCell ref="R54:R55"/>
    <mergeCell ref="E16:E17"/>
    <mergeCell ref="J16:J17"/>
    <mergeCell ref="K16:M16"/>
    <mergeCell ref="N16:N17"/>
    <mergeCell ref="O16:Q16"/>
    <mergeCell ref="R16:R17"/>
    <mergeCell ref="B13:R13"/>
    <mergeCell ref="B7:R7"/>
    <mergeCell ref="B16:B17"/>
    <mergeCell ref="C16:C17"/>
    <mergeCell ref="D16:D17"/>
    <mergeCell ref="F16:F17"/>
    <mergeCell ref="G16:I16"/>
  </mergeCells>
  <pageMargins left="0.47244094488188981" right="0.15748031496062992" top="0.17" bottom="0.19685039370078741" header="0.15748031496062992" footer="0.1968503937007874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9"/>
  <sheetViews>
    <sheetView workbookViewId="0">
      <selection activeCell="C28" sqref="C28"/>
    </sheetView>
  </sheetViews>
  <sheetFormatPr defaultRowHeight="12.75" x14ac:dyDescent="0.2"/>
  <cols>
    <col min="1" max="1" width="9.140625" style="2"/>
    <col min="2" max="2" width="5.85546875" style="6" customWidth="1"/>
    <col min="3" max="3" width="38.5703125" style="6" customWidth="1"/>
    <col min="4" max="4" width="10.140625" style="92" customWidth="1"/>
    <col min="5" max="5" width="14.28515625" style="92" customWidth="1"/>
    <col min="6" max="6" width="16.42578125" style="92" customWidth="1"/>
    <col min="7" max="7" width="7.5703125" style="92" customWidth="1"/>
    <col min="8" max="8" width="8.85546875" style="92" customWidth="1"/>
    <col min="9" max="9" width="16" style="6" customWidth="1"/>
    <col min="10" max="11" width="8.85546875" style="6" customWidth="1"/>
    <col min="12" max="12" width="8.85546875" style="2" customWidth="1"/>
    <col min="13" max="14" width="9.140625" style="2"/>
    <col min="15" max="15" width="34.85546875" style="2" customWidth="1"/>
    <col min="16" max="16384" width="9.140625" style="6"/>
  </cols>
  <sheetData>
    <row r="1" spans="2:15" x14ac:dyDescent="0.2">
      <c r="B1" s="1"/>
      <c r="C1" s="1"/>
      <c r="D1" s="1"/>
      <c r="E1" s="1"/>
      <c r="F1" s="1"/>
      <c r="G1" s="1"/>
      <c r="H1" s="1"/>
      <c r="I1" s="1"/>
      <c r="J1" s="1"/>
      <c r="K1" s="1"/>
      <c r="O1" s="4" t="s">
        <v>219</v>
      </c>
    </row>
    <row r="2" spans="2:15" x14ac:dyDescent="0.2">
      <c r="B2" s="167"/>
      <c r="C2" s="167"/>
      <c r="D2" s="167"/>
      <c r="E2" s="167"/>
      <c r="F2" s="167"/>
      <c r="G2" s="167"/>
      <c r="H2" s="167"/>
      <c r="I2" s="167"/>
      <c r="J2" s="167"/>
      <c r="K2" s="167"/>
      <c r="O2" s="4" t="s">
        <v>220</v>
      </c>
    </row>
    <row r="3" spans="2:15" x14ac:dyDescent="0.2">
      <c r="B3" s="5"/>
      <c r="C3" s="5"/>
      <c r="D3" s="5"/>
      <c r="E3" s="136"/>
      <c r="F3" s="5"/>
      <c r="G3" s="5"/>
      <c r="H3" s="5"/>
      <c r="I3" s="5"/>
      <c r="J3" s="5"/>
      <c r="K3" s="5"/>
      <c r="O3" s="4" t="s">
        <v>221</v>
      </c>
    </row>
    <row r="4" spans="2:15" x14ac:dyDescent="0.2">
      <c r="D4" s="6"/>
      <c r="E4" s="6"/>
      <c r="F4" s="6"/>
      <c r="G4" s="6"/>
      <c r="H4" s="6"/>
      <c r="O4" s="4" t="s">
        <v>0</v>
      </c>
    </row>
    <row r="5" spans="2:15" x14ac:dyDescent="0.2">
      <c r="B5" s="5"/>
      <c r="C5" s="5"/>
      <c r="D5" s="5"/>
      <c r="E5" s="136"/>
      <c r="F5" s="5"/>
      <c r="G5" s="5"/>
      <c r="H5" s="5"/>
      <c r="I5" s="5"/>
      <c r="J5" s="5"/>
      <c r="K5" s="5"/>
      <c r="O5" s="4" t="s">
        <v>1</v>
      </c>
    </row>
    <row r="6" spans="2:15" x14ac:dyDescent="0.2">
      <c r="D6" s="6"/>
      <c r="E6" s="6"/>
      <c r="F6" s="6"/>
      <c r="G6" s="6"/>
      <c r="H6" s="6"/>
      <c r="J6" s="5"/>
      <c r="K6" s="5"/>
      <c r="O6" s="4" t="s">
        <v>222</v>
      </c>
    </row>
    <row r="7" spans="2:15" ht="15.75" customHeight="1" x14ac:dyDescent="0.2">
      <c r="B7" s="160" t="s">
        <v>217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2:15" ht="15.75" x14ac:dyDescent="0.2">
      <c r="B8" s="7"/>
      <c r="C8" s="7"/>
      <c r="D8" s="7"/>
      <c r="E8" s="137"/>
      <c r="F8" s="7"/>
      <c r="G8" s="7"/>
      <c r="H8" s="7"/>
      <c r="I8" s="7"/>
      <c r="J8" s="7"/>
      <c r="K8" s="7"/>
    </row>
    <row r="9" spans="2:15" ht="15.75" x14ac:dyDescent="0.2">
      <c r="B9" s="143" t="s">
        <v>240</v>
      </c>
      <c r="C9" s="9"/>
      <c r="D9" s="9"/>
      <c r="E9" s="9"/>
      <c r="F9" s="9"/>
      <c r="G9" s="9"/>
      <c r="H9" s="9"/>
      <c r="I9" s="9"/>
      <c r="J9" s="5"/>
      <c r="K9" s="5"/>
    </row>
    <row r="10" spans="2:15" ht="15.75" x14ac:dyDescent="0.2">
      <c r="B10" s="143" t="s">
        <v>2</v>
      </c>
      <c r="C10" s="9"/>
      <c r="D10" s="9"/>
      <c r="E10" s="9"/>
      <c r="F10" s="9"/>
      <c r="G10" s="9"/>
      <c r="H10" s="9"/>
      <c r="I10" s="9"/>
      <c r="J10" s="5"/>
      <c r="K10" s="5"/>
    </row>
    <row r="11" spans="2:15" ht="15.75" customHeight="1" x14ac:dyDescent="0.2">
      <c r="B11" s="143" t="s">
        <v>223</v>
      </c>
      <c r="C11" s="9"/>
      <c r="D11" s="9"/>
      <c r="E11" s="9"/>
      <c r="F11" s="9"/>
      <c r="G11" s="9"/>
      <c r="H11" s="9"/>
      <c r="I11" s="9"/>
      <c r="J11" s="5"/>
      <c r="K11" s="5"/>
    </row>
    <row r="12" spans="2:15" ht="15.75" x14ac:dyDescent="0.2">
      <c r="B12" s="8" t="s">
        <v>3</v>
      </c>
      <c r="C12" s="9"/>
      <c r="D12" s="9"/>
      <c r="E12" s="9"/>
      <c r="F12" s="9"/>
      <c r="G12" s="9"/>
      <c r="H12" s="9"/>
      <c r="I12" s="9"/>
      <c r="J12" s="5"/>
      <c r="K12" s="5"/>
    </row>
    <row r="13" spans="2:15" ht="15.75" x14ac:dyDescent="0.2">
      <c r="B13" s="159" t="s">
        <v>241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</row>
    <row r="14" spans="2:15" ht="15.75" x14ac:dyDescent="0.2">
      <c r="B14" s="139" t="s">
        <v>224</v>
      </c>
      <c r="C14" s="8"/>
      <c r="D14" s="8"/>
      <c r="E14" s="139"/>
      <c r="F14" s="8"/>
      <c r="G14" s="8"/>
      <c r="H14" s="8"/>
      <c r="I14" s="8"/>
    </row>
    <row r="15" spans="2:15" s="52" customFormat="1" x14ac:dyDescent="0.2">
      <c r="C15" s="53"/>
      <c r="D15" s="53"/>
      <c r="E15" s="53"/>
      <c r="F15" s="53"/>
      <c r="G15" s="53"/>
      <c r="H15" s="53"/>
      <c r="I15" s="54"/>
    </row>
    <row r="16" spans="2:15" s="52" customFormat="1" ht="64.5" customHeight="1" x14ac:dyDescent="0.2">
      <c r="B16" s="168" t="s">
        <v>4</v>
      </c>
      <c r="C16" s="168" t="s">
        <v>5</v>
      </c>
      <c r="D16" s="168" t="s">
        <v>142</v>
      </c>
      <c r="E16" s="161" t="s">
        <v>246</v>
      </c>
      <c r="F16" s="161" t="s">
        <v>243</v>
      </c>
      <c r="G16" s="168" t="s">
        <v>143</v>
      </c>
      <c r="H16" s="168"/>
      <c r="I16" s="161" t="s">
        <v>244</v>
      </c>
      <c r="J16" s="168" t="s">
        <v>143</v>
      </c>
      <c r="K16" s="168"/>
      <c r="L16" s="161" t="s">
        <v>9</v>
      </c>
      <c r="M16" s="161" t="s">
        <v>143</v>
      </c>
      <c r="N16" s="161"/>
      <c r="O16" s="161" t="s">
        <v>10</v>
      </c>
    </row>
    <row r="17" spans="1:15" s="52" customFormat="1" ht="33.75" customHeight="1" x14ac:dyDescent="0.2">
      <c r="B17" s="168"/>
      <c r="C17" s="168"/>
      <c r="D17" s="168"/>
      <c r="E17" s="161"/>
      <c r="F17" s="161"/>
      <c r="G17" s="142" t="s">
        <v>12</v>
      </c>
      <c r="H17" s="142" t="s">
        <v>13</v>
      </c>
      <c r="I17" s="161"/>
      <c r="J17" s="142" t="s">
        <v>12</v>
      </c>
      <c r="K17" s="142" t="s">
        <v>13</v>
      </c>
      <c r="L17" s="161"/>
      <c r="M17" s="142" t="s">
        <v>12</v>
      </c>
      <c r="N17" s="142" t="s">
        <v>13</v>
      </c>
      <c r="O17" s="161"/>
    </row>
    <row r="18" spans="1:15" s="60" customFormat="1" ht="25.5" x14ac:dyDescent="0.2">
      <c r="A18" s="52"/>
      <c r="B18" s="55" t="s">
        <v>14</v>
      </c>
      <c r="C18" s="56" t="s">
        <v>15</v>
      </c>
      <c r="D18" s="55" t="s">
        <v>16</v>
      </c>
      <c r="E18" s="57">
        <v>1652488.9</v>
      </c>
      <c r="F18" s="57">
        <v>1467147.3279458722</v>
      </c>
      <c r="G18" s="57">
        <v>34050.088222372477</v>
      </c>
      <c r="H18" s="57">
        <v>1433097.2397234996</v>
      </c>
      <c r="I18" s="57">
        <v>1632571.7501768589</v>
      </c>
      <c r="J18" s="57">
        <v>38198.645960519738</v>
      </c>
      <c r="K18" s="57">
        <v>1594373.1042163391</v>
      </c>
      <c r="L18" s="181">
        <f>I18/F18-1</f>
        <v>0.11275242716257705</v>
      </c>
      <c r="M18" s="181">
        <f>J18/G18-1</f>
        <v>0.1218369159884134</v>
      </c>
      <c r="N18" s="181">
        <f>K18/H18-1</f>
        <v>0.11253658162369762</v>
      </c>
      <c r="O18" s="59"/>
    </row>
    <row r="19" spans="1:15" s="60" customFormat="1" ht="13.5" customHeight="1" x14ac:dyDescent="0.2">
      <c r="A19" s="52"/>
      <c r="B19" s="55">
        <v>1</v>
      </c>
      <c r="C19" s="56" t="s">
        <v>17</v>
      </c>
      <c r="D19" s="55" t="s">
        <v>16</v>
      </c>
      <c r="E19" s="57">
        <v>915321</v>
      </c>
      <c r="F19" s="57">
        <v>741657.3759150838</v>
      </c>
      <c r="G19" s="57">
        <v>9940.3213705689595</v>
      </c>
      <c r="H19" s="57">
        <v>731717.05454451474</v>
      </c>
      <c r="I19" s="57">
        <v>795985.39233529347</v>
      </c>
      <c r="J19" s="57">
        <v>10685.611973867848</v>
      </c>
      <c r="K19" s="57">
        <v>785299.78036142548</v>
      </c>
      <c r="L19" s="181">
        <f>I19/F19-1</f>
        <v>7.3252175714126455E-2</v>
      </c>
      <c r="M19" s="181">
        <f t="shared" ref="M19:N33" si="0">J19/G19-1</f>
        <v>7.4976509864713714E-2</v>
      </c>
      <c r="N19" s="181">
        <f t="shared" si="0"/>
        <v>7.3228750763866479E-2</v>
      </c>
      <c r="O19" s="59"/>
    </row>
    <row r="20" spans="1:15" s="60" customFormat="1" ht="13.5" customHeight="1" x14ac:dyDescent="0.2">
      <c r="A20" s="52"/>
      <c r="B20" s="150" t="s">
        <v>18</v>
      </c>
      <c r="C20" s="151" t="s">
        <v>19</v>
      </c>
      <c r="D20" s="152" t="s">
        <v>22</v>
      </c>
      <c r="E20" s="153">
        <v>102628</v>
      </c>
      <c r="F20" s="153">
        <v>87160.60646969208</v>
      </c>
      <c r="G20" s="153">
        <v>1004.7032150275245</v>
      </c>
      <c r="H20" s="153">
        <v>86155.903254664547</v>
      </c>
      <c r="I20" s="153">
        <v>88551.01345891309</v>
      </c>
      <c r="J20" s="153">
        <v>1020.5042853747791</v>
      </c>
      <c r="K20" s="153">
        <v>87530.509173538303</v>
      </c>
      <c r="L20" s="187">
        <f t="shared" ref="L20:L74" si="1">I20/F20-1</f>
        <v>1.5952240875061863E-2</v>
      </c>
      <c r="M20" s="187">
        <f t="shared" si="0"/>
        <v>1.5727102402893989E-2</v>
      </c>
      <c r="N20" s="187">
        <f t="shared" si="0"/>
        <v>1.5954866317292371E-2</v>
      </c>
      <c r="O20" s="154"/>
    </row>
    <row r="21" spans="1:15" s="72" customFormat="1" ht="25.5" x14ac:dyDescent="0.2">
      <c r="A21" s="67"/>
      <c r="B21" s="68" t="s">
        <v>20</v>
      </c>
      <c r="C21" s="69" t="s">
        <v>21</v>
      </c>
      <c r="D21" s="63" t="s">
        <v>22</v>
      </c>
      <c r="E21" s="70">
        <v>7662</v>
      </c>
      <c r="F21" s="70">
        <v>6155.8148109601898</v>
      </c>
      <c r="G21" s="70">
        <v>70.701083707190904</v>
      </c>
      <c r="H21" s="70">
        <v>6085.1137272529986</v>
      </c>
      <c r="I21" s="70">
        <v>11276.862673933749</v>
      </c>
      <c r="J21" s="70">
        <v>129.51760836676715</v>
      </c>
      <c r="K21" s="70">
        <v>11147.345065566982</v>
      </c>
      <c r="L21" s="188">
        <f t="shared" si="1"/>
        <v>0.83190414595574436</v>
      </c>
      <c r="M21" s="188">
        <f t="shared" si="0"/>
        <v>0.83190414595574436</v>
      </c>
      <c r="N21" s="188">
        <f t="shared" si="0"/>
        <v>0.83190414595574458</v>
      </c>
      <c r="O21" s="145" t="s">
        <v>227</v>
      </c>
    </row>
    <row r="22" spans="1:15" ht="13.5" customHeight="1" x14ac:dyDescent="0.2">
      <c r="B22" s="68" t="s">
        <v>23</v>
      </c>
      <c r="C22" s="69" t="s">
        <v>24</v>
      </c>
      <c r="D22" s="63" t="s">
        <v>22</v>
      </c>
      <c r="E22" s="70">
        <v>71021</v>
      </c>
      <c r="F22" s="70">
        <v>57059.791658731883</v>
      </c>
      <c r="G22" s="70">
        <v>658.00213132033355</v>
      </c>
      <c r="H22" s="70">
        <v>56401.789527411551</v>
      </c>
      <c r="I22" s="70">
        <v>54359.982872737615</v>
      </c>
      <c r="J22" s="70">
        <v>626.86847513794658</v>
      </c>
      <c r="K22" s="70">
        <v>53733.114397599667</v>
      </c>
      <c r="L22" s="188">
        <f t="shared" si="1"/>
        <v>-4.7315433644439464E-2</v>
      </c>
      <c r="M22" s="188">
        <f t="shared" si="0"/>
        <v>-4.7315433644439464E-2</v>
      </c>
      <c r="N22" s="188">
        <f t="shared" si="0"/>
        <v>-4.7315433644439464E-2</v>
      </c>
      <c r="O22" s="73" t="s">
        <v>225</v>
      </c>
    </row>
    <row r="23" spans="1:15" x14ac:dyDescent="0.2">
      <c r="B23" s="68" t="s">
        <v>25</v>
      </c>
      <c r="C23" s="69" t="s">
        <v>144</v>
      </c>
      <c r="D23" s="63" t="s">
        <v>22</v>
      </c>
      <c r="E23" s="70">
        <v>23945</v>
      </c>
      <c r="F23" s="70">
        <v>23945</v>
      </c>
      <c r="G23" s="70">
        <v>276</v>
      </c>
      <c r="H23" s="70">
        <v>23669</v>
      </c>
      <c r="I23" s="70">
        <v>22914.167912241726</v>
      </c>
      <c r="J23" s="70">
        <v>264.11820187006538</v>
      </c>
      <c r="K23" s="70">
        <v>22650.049710371663</v>
      </c>
      <c r="L23" s="188">
        <f t="shared" si="1"/>
        <v>-4.3049993224400618E-2</v>
      </c>
      <c r="M23" s="188">
        <f t="shared" si="0"/>
        <v>-4.304999322440084E-2</v>
      </c>
      <c r="N23" s="188">
        <f t="shared" si="0"/>
        <v>-4.3049993224400618E-2</v>
      </c>
      <c r="O23" s="73" t="s">
        <v>225</v>
      </c>
    </row>
    <row r="24" spans="1:15" s="60" customFormat="1" ht="13.5" customHeight="1" x14ac:dyDescent="0.2">
      <c r="A24" s="52"/>
      <c r="B24" s="61" t="s">
        <v>27</v>
      </c>
      <c r="C24" s="62" t="s">
        <v>28</v>
      </c>
      <c r="D24" s="63" t="s">
        <v>22</v>
      </c>
      <c r="E24" s="64">
        <v>804748</v>
      </c>
      <c r="F24" s="64">
        <v>646551.76944539172</v>
      </c>
      <c r="G24" s="64">
        <v>8843.618155541435</v>
      </c>
      <c r="H24" s="64">
        <v>637708.15128985024</v>
      </c>
      <c r="I24" s="64">
        <v>699814.92074123898</v>
      </c>
      <c r="J24" s="64">
        <v>9576.8767841776244</v>
      </c>
      <c r="K24" s="64">
        <v>690238.04395706125</v>
      </c>
      <c r="L24" s="182">
        <f t="shared" si="1"/>
        <v>8.2380334898064067E-2</v>
      </c>
      <c r="M24" s="182">
        <f t="shared" si="0"/>
        <v>8.2913872550764545E-2</v>
      </c>
      <c r="N24" s="182">
        <f t="shared" si="0"/>
        <v>8.2372935897027988E-2</v>
      </c>
      <c r="O24" s="62"/>
    </row>
    <row r="25" spans="1:15" ht="25.5" x14ac:dyDescent="0.2">
      <c r="B25" s="68" t="s">
        <v>29</v>
      </c>
      <c r="C25" s="69" t="s">
        <v>30</v>
      </c>
      <c r="D25" s="63" t="s">
        <v>22</v>
      </c>
      <c r="E25" s="70">
        <v>784356</v>
      </c>
      <c r="F25" s="70">
        <v>630168.40013906173</v>
      </c>
      <c r="G25" s="70">
        <v>8654.8494309508169</v>
      </c>
      <c r="H25" s="70">
        <v>621513.55070811091</v>
      </c>
      <c r="I25" s="70">
        <v>684214.77236950793</v>
      </c>
      <c r="J25" s="70">
        <v>9397.1323093693627</v>
      </c>
      <c r="K25" s="70">
        <v>674817.64006013854</v>
      </c>
      <c r="L25" s="188">
        <f t="shared" si="1"/>
        <v>8.5764967298454842E-2</v>
      </c>
      <c r="M25" s="188">
        <f t="shared" si="0"/>
        <v>8.576496729845462E-2</v>
      </c>
      <c r="N25" s="188">
        <f t="shared" si="0"/>
        <v>8.5764967298454842E-2</v>
      </c>
      <c r="O25" s="73" t="s">
        <v>251</v>
      </c>
    </row>
    <row r="26" spans="1:15" ht="13.5" customHeight="1" x14ac:dyDescent="0.2">
      <c r="B26" s="68" t="s">
        <v>31</v>
      </c>
      <c r="C26" s="69" t="s">
        <v>32</v>
      </c>
      <c r="D26" s="63" t="s">
        <v>22</v>
      </c>
      <c r="E26" s="70">
        <v>20392</v>
      </c>
      <c r="F26" s="70">
        <v>16383.369306329965</v>
      </c>
      <c r="G26" s="70">
        <v>188.76872459061858</v>
      </c>
      <c r="H26" s="70">
        <v>16194.600581739347</v>
      </c>
      <c r="I26" s="70">
        <v>15600.148371730998</v>
      </c>
      <c r="J26" s="70">
        <v>179.74447480826177</v>
      </c>
      <c r="K26" s="70">
        <v>15420.403896922737</v>
      </c>
      <c r="L26" s="188">
        <f t="shared" si="1"/>
        <v>-4.7805852383267511E-2</v>
      </c>
      <c r="M26" s="188">
        <f t="shared" si="0"/>
        <v>-4.7805852383267622E-2</v>
      </c>
      <c r="N26" s="188">
        <f t="shared" si="0"/>
        <v>-4.7805852383267622E-2</v>
      </c>
      <c r="O26" s="73" t="s">
        <v>225</v>
      </c>
    </row>
    <row r="27" spans="1:15" s="60" customFormat="1" ht="13.5" customHeight="1" x14ac:dyDescent="0.2">
      <c r="A27" s="52"/>
      <c r="B27" s="61" t="s">
        <v>33</v>
      </c>
      <c r="C27" s="62" t="s">
        <v>145</v>
      </c>
      <c r="D27" s="63" t="s">
        <v>22</v>
      </c>
      <c r="E27" s="64">
        <v>7945</v>
      </c>
      <c r="F27" s="64">
        <v>7945</v>
      </c>
      <c r="G27" s="64">
        <v>92</v>
      </c>
      <c r="H27" s="64">
        <v>7853</v>
      </c>
      <c r="I27" s="64">
        <v>7619.4581351413754</v>
      </c>
      <c r="J27" s="64">
        <v>88.230904315442899</v>
      </c>
      <c r="K27" s="64">
        <v>7531.2272308259326</v>
      </c>
      <c r="L27" s="182">
        <f t="shared" si="1"/>
        <v>-4.0974432329594079E-2</v>
      </c>
      <c r="M27" s="182">
        <f t="shared" si="0"/>
        <v>-4.0968431353881507E-2</v>
      </c>
      <c r="N27" s="182">
        <f t="shared" si="0"/>
        <v>-4.0974502632633025E-2</v>
      </c>
      <c r="O27" s="62"/>
    </row>
    <row r="28" spans="1:15" ht="13.5" customHeight="1" x14ac:dyDescent="0.2">
      <c r="B28" s="68" t="s">
        <v>146</v>
      </c>
      <c r="C28" s="73" t="s">
        <v>147</v>
      </c>
      <c r="D28" s="63" t="s">
        <v>22</v>
      </c>
      <c r="E28" s="70">
        <v>4842</v>
      </c>
      <c r="F28" s="70">
        <v>4842</v>
      </c>
      <c r="G28" s="70">
        <v>56</v>
      </c>
      <c r="H28" s="70">
        <v>4786</v>
      </c>
      <c r="I28" s="70">
        <v>4628.3536415739536</v>
      </c>
      <c r="J28" s="70">
        <v>53.529079704283646</v>
      </c>
      <c r="K28" s="70">
        <v>4574.8245618696701</v>
      </c>
      <c r="L28" s="188">
        <f t="shared" si="1"/>
        <v>-4.4123576709220624E-2</v>
      </c>
      <c r="M28" s="188">
        <f t="shared" si="0"/>
        <v>-4.4123576709220624E-2</v>
      </c>
      <c r="N28" s="188">
        <f t="shared" si="0"/>
        <v>-4.4123576709220624E-2</v>
      </c>
      <c r="O28" s="73" t="s">
        <v>225</v>
      </c>
    </row>
    <row r="29" spans="1:15" ht="13.5" customHeight="1" x14ac:dyDescent="0.2">
      <c r="B29" s="68" t="s">
        <v>148</v>
      </c>
      <c r="C29" s="73" t="s">
        <v>149</v>
      </c>
      <c r="D29" s="63" t="s">
        <v>22</v>
      </c>
      <c r="E29" s="70">
        <v>3103</v>
      </c>
      <c r="F29" s="70">
        <v>3103</v>
      </c>
      <c r="G29" s="70">
        <v>36</v>
      </c>
      <c r="H29" s="70">
        <v>3067</v>
      </c>
      <c r="I29" s="70">
        <v>2991.1044935674217</v>
      </c>
      <c r="J29" s="70">
        <v>34.70182461115926</v>
      </c>
      <c r="K29" s="70">
        <v>2956.4026689562625</v>
      </c>
      <c r="L29" s="188">
        <f t="shared" si="1"/>
        <v>-3.6060427467798362E-2</v>
      </c>
      <c r="M29" s="188">
        <f t="shared" si="0"/>
        <v>-3.6060427467798362E-2</v>
      </c>
      <c r="N29" s="188">
        <f t="shared" si="0"/>
        <v>-3.6060427467798362E-2</v>
      </c>
      <c r="O29" s="73" t="s">
        <v>225</v>
      </c>
    </row>
    <row r="30" spans="1:15" s="60" customFormat="1" ht="13.5" customHeight="1" x14ac:dyDescent="0.2">
      <c r="A30" s="52"/>
      <c r="B30" s="74" t="s">
        <v>41</v>
      </c>
      <c r="C30" s="56" t="s">
        <v>42</v>
      </c>
      <c r="D30" s="55" t="s">
        <v>16</v>
      </c>
      <c r="E30" s="57">
        <v>217526</v>
      </c>
      <c r="F30" s="57">
        <v>217526</v>
      </c>
      <c r="G30" s="57">
        <v>2510</v>
      </c>
      <c r="H30" s="57">
        <v>215016</v>
      </c>
      <c r="I30" s="57">
        <v>269180.67283508275</v>
      </c>
      <c r="J30" s="57">
        <v>3106.0315670388873</v>
      </c>
      <c r="K30" s="57">
        <v>266074.64126804384</v>
      </c>
      <c r="L30" s="181">
        <f t="shared" si="1"/>
        <v>0.23746436212260957</v>
      </c>
      <c r="M30" s="181">
        <f t="shared" si="0"/>
        <v>0.23746277571270413</v>
      </c>
      <c r="N30" s="181">
        <f t="shared" si="0"/>
        <v>0.23746438064164455</v>
      </c>
      <c r="O30" s="59"/>
    </row>
    <row r="31" spans="1:15" x14ac:dyDescent="0.2">
      <c r="B31" s="68" t="s">
        <v>43</v>
      </c>
      <c r="C31" s="69" t="s">
        <v>150</v>
      </c>
      <c r="D31" s="63" t="s">
        <v>22</v>
      </c>
      <c r="E31" s="70">
        <v>197931</v>
      </c>
      <c r="F31" s="70">
        <v>197931</v>
      </c>
      <c r="G31" s="70">
        <v>2284</v>
      </c>
      <c r="H31" s="70">
        <v>195647</v>
      </c>
      <c r="I31" s="70">
        <v>244248.42698150247</v>
      </c>
      <c r="J31" s="70">
        <v>2818.4741512231617</v>
      </c>
      <c r="K31" s="70">
        <v>241429.9528302793</v>
      </c>
      <c r="L31" s="188">
        <f t="shared" si="1"/>
        <v>0.23400794712047368</v>
      </c>
      <c r="M31" s="188">
        <f t="shared" si="0"/>
        <v>0.23400794712047368</v>
      </c>
      <c r="N31" s="188">
        <f t="shared" si="0"/>
        <v>0.23400794712047368</v>
      </c>
      <c r="O31" s="169" t="s">
        <v>227</v>
      </c>
    </row>
    <row r="32" spans="1:15" ht="13.5" customHeight="1" x14ac:dyDescent="0.2">
      <c r="B32" s="68" t="s">
        <v>45</v>
      </c>
      <c r="C32" s="69" t="s">
        <v>46</v>
      </c>
      <c r="D32" s="63" t="s">
        <v>22</v>
      </c>
      <c r="E32" s="70">
        <v>19595</v>
      </c>
      <c r="F32" s="70">
        <v>19595</v>
      </c>
      <c r="G32" s="70">
        <v>226</v>
      </c>
      <c r="H32" s="70">
        <v>19369</v>
      </c>
      <c r="I32" s="70">
        <v>24932.245853580283</v>
      </c>
      <c r="J32" s="70">
        <v>287.55741581572562</v>
      </c>
      <c r="K32" s="70">
        <v>24644.688437764558</v>
      </c>
      <c r="L32" s="188">
        <f t="shared" si="1"/>
        <v>0.27237794608728172</v>
      </c>
      <c r="M32" s="188">
        <f t="shared" si="0"/>
        <v>0.2723779460872815</v>
      </c>
      <c r="N32" s="188">
        <f t="shared" si="0"/>
        <v>0.27237794608728172</v>
      </c>
      <c r="O32" s="170"/>
    </row>
    <row r="33" spans="1:15" s="60" customFormat="1" ht="51" x14ac:dyDescent="0.2">
      <c r="A33" s="52"/>
      <c r="B33" s="74" t="s">
        <v>47</v>
      </c>
      <c r="C33" s="56" t="s">
        <v>48</v>
      </c>
      <c r="D33" s="55" t="s">
        <v>16</v>
      </c>
      <c r="E33" s="57">
        <v>164434</v>
      </c>
      <c r="F33" s="57">
        <v>164434</v>
      </c>
      <c r="G33" s="57">
        <v>9397</v>
      </c>
      <c r="H33" s="57">
        <v>155037</v>
      </c>
      <c r="I33" s="57">
        <v>202993.28634397313</v>
      </c>
      <c r="J33" s="57">
        <v>11600.568688801071</v>
      </c>
      <c r="K33" s="57">
        <v>191392.71765517205</v>
      </c>
      <c r="L33" s="181">
        <f t="shared" si="1"/>
        <v>0.2344970404172686</v>
      </c>
      <c r="M33" s="181">
        <f t="shared" si="0"/>
        <v>0.23449704041726838</v>
      </c>
      <c r="N33" s="181">
        <f t="shared" si="0"/>
        <v>0.23449704041726838</v>
      </c>
      <c r="O33" s="147" t="s">
        <v>252</v>
      </c>
    </row>
    <row r="34" spans="1:15" s="60" customFormat="1" x14ac:dyDescent="0.2">
      <c r="A34" s="52"/>
      <c r="B34" s="55" t="s">
        <v>49</v>
      </c>
      <c r="C34" s="56" t="s">
        <v>50</v>
      </c>
      <c r="D34" s="55" t="s">
        <v>16</v>
      </c>
      <c r="E34" s="57">
        <v>224708</v>
      </c>
      <c r="F34" s="57">
        <v>224708</v>
      </c>
      <c r="G34" s="57">
        <v>10829.002281861411</v>
      </c>
      <c r="H34" s="57">
        <v>213878.99771813859</v>
      </c>
      <c r="I34" s="57">
        <v>234627.83453155714</v>
      </c>
      <c r="J34" s="57">
        <v>11307.053400548417</v>
      </c>
      <c r="K34" s="57">
        <v>223320.78113100873</v>
      </c>
      <c r="L34" s="181">
        <f t="shared" si="1"/>
        <v>4.4145444450385041E-2</v>
      </c>
      <c r="M34" s="181">
        <f t="shared" ref="M34:M74" si="2">J34/G34-1</f>
        <v>4.4145444450385041E-2</v>
      </c>
      <c r="N34" s="181">
        <f t="shared" ref="N34:N74" si="3">K34/H34-1</f>
        <v>4.4145444450385041E-2</v>
      </c>
      <c r="O34" s="147" t="s">
        <v>253</v>
      </c>
    </row>
    <row r="35" spans="1:15" s="60" customFormat="1" ht="25.5" x14ac:dyDescent="0.2">
      <c r="A35" s="52"/>
      <c r="B35" s="74" t="s">
        <v>51</v>
      </c>
      <c r="C35" s="56" t="s">
        <v>151</v>
      </c>
      <c r="D35" s="55" t="s">
        <v>16</v>
      </c>
      <c r="E35" s="57">
        <v>49735.9</v>
      </c>
      <c r="F35" s="57">
        <v>49735.900000000009</v>
      </c>
      <c r="G35" s="57">
        <v>575.42090699408072</v>
      </c>
      <c r="H35" s="57">
        <v>49160.479093005924</v>
      </c>
      <c r="I35" s="57">
        <v>54367.099093343721</v>
      </c>
      <c r="J35" s="57">
        <v>628.90197918398542</v>
      </c>
      <c r="K35" s="57">
        <v>53738.197114159739</v>
      </c>
      <c r="L35" s="181">
        <f t="shared" si="1"/>
        <v>9.3115819626139462E-2</v>
      </c>
      <c r="M35" s="181">
        <f t="shared" si="2"/>
        <v>9.2942525271253018E-2</v>
      </c>
      <c r="N35" s="181">
        <f t="shared" si="3"/>
        <v>9.311784802774814E-2</v>
      </c>
      <c r="O35" s="59"/>
    </row>
    <row r="36" spans="1:15" ht="25.5" x14ac:dyDescent="0.2">
      <c r="B36" s="68" t="s">
        <v>53</v>
      </c>
      <c r="C36" s="21" t="s">
        <v>152</v>
      </c>
      <c r="D36" s="63" t="s">
        <v>22</v>
      </c>
      <c r="E36" s="70">
        <v>27791.9</v>
      </c>
      <c r="F36" s="70">
        <v>27791.9</v>
      </c>
      <c r="G36" s="70">
        <v>321.42090699408067</v>
      </c>
      <c r="H36" s="70">
        <v>27470.479093005921</v>
      </c>
      <c r="I36" s="70">
        <v>26933.163991792506</v>
      </c>
      <c r="J36" s="70">
        <v>311.48939073839</v>
      </c>
      <c r="K36" s="70">
        <v>26621.674601054117</v>
      </c>
      <c r="L36" s="188">
        <f t="shared" si="1"/>
        <v>-3.0898787351980039E-2</v>
      </c>
      <c r="M36" s="188">
        <f t="shared" si="2"/>
        <v>-3.0898787351980039E-2</v>
      </c>
      <c r="N36" s="188">
        <f t="shared" si="3"/>
        <v>-3.0898787351980039E-2</v>
      </c>
      <c r="O36" s="73" t="s">
        <v>225</v>
      </c>
    </row>
    <row r="37" spans="1:15" x14ac:dyDescent="0.2">
      <c r="B37" s="68" t="s">
        <v>55</v>
      </c>
      <c r="C37" s="21" t="s">
        <v>153</v>
      </c>
      <c r="D37" s="63" t="s">
        <v>22</v>
      </c>
      <c r="E37" s="70">
        <v>6894</v>
      </c>
      <c r="F37" s="70">
        <v>6894</v>
      </c>
      <c r="G37" s="70">
        <v>80</v>
      </c>
      <c r="H37" s="70">
        <v>6814</v>
      </c>
      <c r="I37" s="70">
        <v>6601.6701546783816</v>
      </c>
      <c r="J37" s="70">
        <v>76.607718650169787</v>
      </c>
      <c r="K37" s="70">
        <v>6525.0624360282118</v>
      </c>
      <c r="L37" s="188">
        <f t="shared" si="1"/>
        <v>-4.2403516872877689E-2</v>
      </c>
      <c r="M37" s="188">
        <f t="shared" si="2"/>
        <v>-4.2403516872877689E-2</v>
      </c>
      <c r="N37" s="188">
        <f t="shared" si="3"/>
        <v>-4.2403516872877689E-2</v>
      </c>
      <c r="O37" s="73" t="s">
        <v>225</v>
      </c>
    </row>
    <row r="38" spans="1:15" ht="25.5" x14ac:dyDescent="0.2">
      <c r="B38" s="68" t="s">
        <v>57</v>
      </c>
      <c r="C38" s="22" t="s">
        <v>115</v>
      </c>
      <c r="D38" s="63" t="s">
        <v>22</v>
      </c>
      <c r="E38" s="70">
        <v>6899</v>
      </c>
      <c r="F38" s="70">
        <v>6899</v>
      </c>
      <c r="G38" s="70">
        <v>80</v>
      </c>
      <c r="H38" s="70">
        <v>6819</v>
      </c>
      <c r="I38" s="70">
        <v>8816.9542296963773</v>
      </c>
      <c r="J38" s="70">
        <v>102.24037373180319</v>
      </c>
      <c r="K38" s="70">
        <v>8714.7138559645737</v>
      </c>
      <c r="L38" s="188">
        <f t="shared" si="1"/>
        <v>0.27800467164753973</v>
      </c>
      <c r="M38" s="188">
        <f t="shared" si="2"/>
        <v>0.27800467164753995</v>
      </c>
      <c r="N38" s="188">
        <f t="shared" si="3"/>
        <v>0.27800467164753973</v>
      </c>
      <c r="O38" s="145" t="s">
        <v>227</v>
      </c>
    </row>
    <row r="39" spans="1:15" ht="25.5" x14ac:dyDescent="0.2">
      <c r="B39" s="68" t="s">
        <v>59</v>
      </c>
      <c r="C39" s="22" t="s">
        <v>154</v>
      </c>
      <c r="D39" s="63" t="s">
        <v>22</v>
      </c>
      <c r="E39" s="70">
        <v>8151</v>
      </c>
      <c r="F39" s="70">
        <v>8151</v>
      </c>
      <c r="G39" s="70">
        <v>94</v>
      </c>
      <c r="H39" s="70">
        <v>8057</v>
      </c>
      <c r="I39" s="70">
        <v>12015.310717176457</v>
      </c>
      <c r="J39" s="70">
        <v>138.5644960636225</v>
      </c>
      <c r="K39" s="70">
        <v>11876.746221112835</v>
      </c>
      <c r="L39" s="188">
        <f t="shared" si="1"/>
        <v>0.47409038365555833</v>
      </c>
      <c r="M39" s="188">
        <f t="shared" si="2"/>
        <v>0.47409038365555856</v>
      </c>
      <c r="N39" s="188">
        <f t="shared" si="3"/>
        <v>0.47409038365555856</v>
      </c>
      <c r="O39" s="145" t="s">
        <v>227</v>
      </c>
    </row>
    <row r="40" spans="1:15" s="60" customFormat="1" ht="13.5" customHeight="1" x14ac:dyDescent="0.2">
      <c r="A40" s="52"/>
      <c r="B40" s="74" t="s">
        <v>61</v>
      </c>
      <c r="C40" s="56" t="s">
        <v>62</v>
      </c>
      <c r="D40" s="55" t="s">
        <v>16</v>
      </c>
      <c r="E40" s="57">
        <v>59406</v>
      </c>
      <c r="F40" s="57">
        <v>47728.052030788444</v>
      </c>
      <c r="G40" s="57">
        <v>550.3436629480201</v>
      </c>
      <c r="H40" s="57">
        <v>47177.708367840423</v>
      </c>
      <c r="I40" s="57">
        <v>45738.748599838997</v>
      </c>
      <c r="J40" s="57">
        <v>527.40535957461725</v>
      </c>
      <c r="K40" s="57">
        <v>45211.343240264381</v>
      </c>
      <c r="L40" s="181">
        <f t="shared" si="1"/>
        <v>-4.1679962753690125E-2</v>
      </c>
      <c r="M40" s="181">
        <f t="shared" si="2"/>
        <v>-4.1679962753690125E-2</v>
      </c>
      <c r="N40" s="181">
        <f t="shared" si="3"/>
        <v>-4.1679962753690125E-2</v>
      </c>
      <c r="O40" s="148" t="s">
        <v>235</v>
      </c>
    </row>
    <row r="41" spans="1:15" s="60" customFormat="1" ht="13.5" customHeight="1" x14ac:dyDescent="0.2">
      <c r="A41" s="52"/>
      <c r="B41" s="74" t="s">
        <v>63</v>
      </c>
      <c r="C41" s="56" t="s">
        <v>64</v>
      </c>
      <c r="D41" s="55" t="s">
        <v>16</v>
      </c>
      <c r="E41" s="57">
        <v>21358</v>
      </c>
      <c r="F41" s="57">
        <v>21358</v>
      </c>
      <c r="G41" s="57">
        <v>248</v>
      </c>
      <c r="H41" s="57">
        <v>21110</v>
      </c>
      <c r="I41" s="57">
        <v>29678.716437769781</v>
      </c>
      <c r="J41" s="57">
        <v>343.0729915049248</v>
      </c>
      <c r="K41" s="57">
        <v>29335.643446264861</v>
      </c>
      <c r="L41" s="181">
        <f t="shared" si="1"/>
        <v>0.38958312752925273</v>
      </c>
      <c r="M41" s="181">
        <f t="shared" si="2"/>
        <v>0.38335883671340643</v>
      </c>
      <c r="N41" s="181">
        <f t="shared" si="3"/>
        <v>0.38965625041519947</v>
      </c>
      <c r="O41" s="59"/>
    </row>
    <row r="42" spans="1:15" ht="13.5" customHeight="1" x14ac:dyDescent="0.2">
      <c r="B42" s="68" t="s">
        <v>65</v>
      </c>
      <c r="C42" s="21" t="s">
        <v>66</v>
      </c>
      <c r="D42" s="63" t="s">
        <v>22</v>
      </c>
      <c r="E42" s="70">
        <v>439</v>
      </c>
      <c r="F42" s="70">
        <v>439</v>
      </c>
      <c r="G42" s="70">
        <v>5</v>
      </c>
      <c r="H42" s="70">
        <v>434</v>
      </c>
      <c r="I42" s="70">
        <v>420.36013489804515</v>
      </c>
      <c r="J42" s="70">
        <v>4.7877008530529066</v>
      </c>
      <c r="K42" s="70">
        <v>415.57243404499224</v>
      </c>
      <c r="L42" s="188">
        <f t="shared" si="1"/>
        <v>-4.2459829389418835E-2</v>
      </c>
      <c r="M42" s="188">
        <f t="shared" si="2"/>
        <v>-4.2459829389418724E-2</v>
      </c>
      <c r="N42" s="188">
        <f t="shared" si="3"/>
        <v>-4.2459829389418835E-2</v>
      </c>
      <c r="O42" s="21" t="s">
        <v>235</v>
      </c>
    </row>
    <row r="43" spans="1:15" x14ac:dyDescent="0.2">
      <c r="B43" s="68" t="s">
        <v>67</v>
      </c>
      <c r="C43" s="73" t="s">
        <v>68</v>
      </c>
      <c r="D43" s="63" t="s">
        <v>22</v>
      </c>
      <c r="E43" s="70">
        <v>5284</v>
      </c>
      <c r="F43" s="70">
        <v>5284</v>
      </c>
      <c r="G43" s="70">
        <v>61</v>
      </c>
      <c r="H43" s="70">
        <v>5223</v>
      </c>
      <c r="I43" s="70">
        <v>5059.7585164164666</v>
      </c>
      <c r="J43" s="70">
        <v>58.411292487018251</v>
      </c>
      <c r="K43" s="70">
        <v>5001.3472239294488</v>
      </c>
      <c r="L43" s="188">
        <f t="shared" si="1"/>
        <v>-4.2437828081667961E-2</v>
      </c>
      <c r="M43" s="188">
        <f>J43/G43-1</f>
        <v>-4.2437828081667961E-2</v>
      </c>
      <c r="N43" s="188">
        <f t="shared" si="3"/>
        <v>-4.243782808166785E-2</v>
      </c>
      <c r="O43" s="73" t="s">
        <v>235</v>
      </c>
    </row>
    <row r="44" spans="1:15" x14ac:dyDescent="0.2">
      <c r="B44" s="68" t="s">
        <v>69</v>
      </c>
      <c r="C44" s="73" t="s">
        <v>155</v>
      </c>
      <c r="D44" s="63" t="s">
        <v>22</v>
      </c>
      <c r="E44" s="70">
        <v>40</v>
      </c>
      <c r="F44" s="70">
        <v>40</v>
      </c>
      <c r="G44" s="70">
        <v>1</v>
      </c>
      <c r="H44" s="70">
        <v>39</v>
      </c>
      <c r="I44" s="70">
        <v>39.563306813933657</v>
      </c>
      <c r="J44" s="70">
        <v>0.98908267034834152</v>
      </c>
      <c r="K44" s="70">
        <v>38.574224143585319</v>
      </c>
      <c r="L44" s="188">
        <f t="shared" si="1"/>
        <v>-1.0917329651658592E-2</v>
      </c>
      <c r="M44" s="189">
        <f>J44/G44-1</f>
        <v>-1.0917329651658481E-2</v>
      </c>
      <c r="N44" s="188">
        <f t="shared" si="3"/>
        <v>-1.0917329651658481E-2</v>
      </c>
      <c r="O44" s="73" t="s">
        <v>235</v>
      </c>
    </row>
    <row r="45" spans="1:15" ht="25.5" x14ac:dyDescent="0.2">
      <c r="B45" s="68" t="s">
        <v>71</v>
      </c>
      <c r="C45" s="73" t="s">
        <v>72</v>
      </c>
      <c r="D45" s="63" t="s">
        <v>22</v>
      </c>
      <c r="E45" s="70">
        <v>860</v>
      </c>
      <c r="F45" s="70">
        <v>860</v>
      </c>
      <c r="G45" s="70">
        <v>10</v>
      </c>
      <c r="H45" s="70">
        <v>850</v>
      </c>
      <c r="I45" s="70">
        <v>1894.4009543451004</v>
      </c>
      <c r="J45" s="70">
        <v>22.027918073780238</v>
      </c>
      <c r="K45" s="70">
        <v>1872.3730362713202</v>
      </c>
      <c r="L45" s="188">
        <f t="shared" si="1"/>
        <v>1.2027918073780239</v>
      </c>
      <c r="M45" s="188">
        <f t="shared" si="2"/>
        <v>1.2027918073780239</v>
      </c>
      <c r="N45" s="188">
        <f t="shared" si="3"/>
        <v>1.2027918073780239</v>
      </c>
      <c r="O45" s="18" t="s">
        <v>229</v>
      </c>
    </row>
    <row r="46" spans="1:15" ht="13.5" customHeight="1" x14ac:dyDescent="0.2">
      <c r="B46" s="68" t="s">
        <v>73</v>
      </c>
      <c r="C46" s="73" t="s">
        <v>156</v>
      </c>
      <c r="D46" s="63" t="s">
        <v>22</v>
      </c>
      <c r="E46" s="70">
        <v>1926</v>
      </c>
      <c r="F46" s="70">
        <v>1926</v>
      </c>
      <c r="G46" s="70">
        <v>22</v>
      </c>
      <c r="H46" s="70">
        <v>1904</v>
      </c>
      <c r="I46" s="70">
        <v>1833.9123836222989</v>
      </c>
      <c r="J46" s="70">
        <v>20.948116531511204</v>
      </c>
      <c r="K46" s="70">
        <v>1812.9642670907876</v>
      </c>
      <c r="L46" s="188">
        <f t="shared" si="1"/>
        <v>-4.7812884931308974E-2</v>
      </c>
      <c r="M46" s="188">
        <f t="shared" si="2"/>
        <v>-4.7812884931308974E-2</v>
      </c>
      <c r="N46" s="188">
        <f t="shared" si="3"/>
        <v>-4.7812884931308974E-2</v>
      </c>
      <c r="O46" s="73" t="s">
        <v>235</v>
      </c>
    </row>
    <row r="47" spans="1:15" ht="25.5" x14ac:dyDescent="0.2">
      <c r="B47" s="68" t="s">
        <v>75</v>
      </c>
      <c r="C47" s="73" t="s">
        <v>157</v>
      </c>
      <c r="D47" s="63" t="s">
        <v>22</v>
      </c>
      <c r="E47" s="70">
        <v>9350</v>
      </c>
      <c r="F47" s="70">
        <v>9350</v>
      </c>
      <c r="G47" s="70">
        <v>108</v>
      </c>
      <c r="H47" s="70">
        <v>9242</v>
      </c>
      <c r="I47" s="70">
        <v>17005.034828025007</v>
      </c>
      <c r="J47" s="70">
        <v>196.4217926659573</v>
      </c>
      <c r="K47" s="70">
        <v>16808.613035359049</v>
      </c>
      <c r="L47" s="188">
        <f t="shared" si="1"/>
        <v>0.81872030246256755</v>
      </c>
      <c r="M47" s="188">
        <f t="shared" si="2"/>
        <v>0.81872030246256755</v>
      </c>
      <c r="N47" s="188">
        <f t="shared" si="3"/>
        <v>0.81872030246256755</v>
      </c>
      <c r="O47" s="73" t="s">
        <v>230</v>
      </c>
    </row>
    <row r="48" spans="1:15" x14ac:dyDescent="0.2">
      <c r="B48" s="68" t="s">
        <v>77</v>
      </c>
      <c r="C48" s="73" t="s">
        <v>158</v>
      </c>
      <c r="D48" s="63" t="s">
        <v>22</v>
      </c>
      <c r="E48" s="70">
        <v>3380</v>
      </c>
      <c r="F48" s="70">
        <v>3380</v>
      </c>
      <c r="G48" s="70">
        <v>39</v>
      </c>
      <c r="H48" s="70">
        <v>3341</v>
      </c>
      <c r="I48" s="70">
        <v>3230.9342639119964</v>
      </c>
      <c r="J48" s="70">
        <v>37.280010737446112</v>
      </c>
      <c r="K48" s="70">
        <v>3193.6542531745504</v>
      </c>
      <c r="L48" s="188">
        <f t="shared" si="1"/>
        <v>-4.410228878343303E-2</v>
      </c>
      <c r="M48" s="188">
        <f t="shared" si="2"/>
        <v>-4.410228878343303E-2</v>
      </c>
      <c r="N48" s="188">
        <f t="shared" si="3"/>
        <v>-4.410228878343303E-2</v>
      </c>
      <c r="O48" s="73" t="s">
        <v>235</v>
      </c>
    </row>
    <row r="49" spans="1:15" ht="13.5" customHeight="1" x14ac:dyDescent="0.2">
      <c r="B49" s="68" t="s">
        <v>79</v>
      </c>
      <c r="C49" s="73" t="s">
        <v>80</v>
      </c>
      <c r="D49" s="63" t="s">
        <v>22</v>
      </c>
      <c r="E49" s="70">
        <v>51</v>
      </c>
      <c r="F49" s="70">
        <v>51</v>
      </c>
      <c r="G49" s="70">
        <v>2</v>
      </c>
      <c r="H49" s="70">
        <v>49</v>
      </c>
      <c r="I49" s="70">
        <v>56.280475888166599</v>
      </c>
      <c r="J49" s="70">
        <v>2.2070774858104549</v>
      </c>
      <c r="K49" s="70">
        <v>54.073398402356148</v>
      </c>
      <c r="L49" s="188">
        <f t="shared" si="1"/>
        <v>0.10353874290522747</v>
      </c>
      <c r="M49" s="188">
        <f t="shared" si="2"/>
        <v>0.10353874290522747</v>
      </c>
      <c r="N49" s="188">
        <f t="shared" si="3"/>
        <v>0.10353874290522747</v>
      </c>
      <c r="O49" s="73"/>
    </row>
    <row r="50" spans="1:15" s="60" customFormat="1" ht="25.5" x14ac:dyDescent="0.2">
      <c r="A50" s="52"/>
      <c r="B50" s="68" t="s">
        <v>81</v>
      </c>
      <c r="C50" s="73" t="s">
        <v>159</v>
      </c>
      <c r="D50" s="63" t="s">
        <v>22</v>
      </c>
      <c r="E50" s="70">
        <v>28</v>
      </c>
      <c r="F50" s="70">
        <v>28</v>
      </c>
      <c r="G50" s="70">
        <v>0</v>
      </c>
      <c r="H50" s="70">
        <v>28</v>
      </c>
      <c r="I50" s="70">
        <v>138.4715738487678</v>
      </c>
      <c r="J50" s="70">
        <v>0</v>
      </c>
      <c r="K50" s="70">
        <v>138.4715738487678</v>
      </c>
      <c r="L50" s="188">
        <f t="shared" si="1"/>
        <v>3.9454133517417072</v>
      </c>
      <c r="M50" s="189" t="e">
        <f t="shared" si="2"/>
        <v>#DIV/0!</v>
      </c>
      <c r="N50" s="188">
        <f t="shared" si="3"/>
        <v>3.9454133517417072</v>
      </c>
      <c r="O50" s="18" t="s">
        <v>229</v>
      </c>
    </row>
    <row r="51" spans="1:15" s="60" customFormat="1" ht="13.5" customHeight="1" collapsed="1" x14ac:dyDescent="0.2">
      <c r="A51" s="52"/>
      <c r="B51" s="26" t="s">
        <v>83</v>
      </c>
      <c r="C51" s="56" t="s">
        <v>160</v>
      </c>
      <c r="D51" s="55" t="s">
        <v>16</v>
      </c>
      <c r="E51" s="75">
        <v>71714</v>
      </c>
      <c r="F51" s="75">
        <v>71714</v>
      </c>
      <c r="G51" s="75">
        <v>827.04618948558425</v>
      </c>
      <c r="H51" s="75">
        <v>70886.953810514417</v>
      </c>
      <c r="I51" s="75">
        <v>133244.82472052795</v>
      </c>
      <c r="J51" s="75">
        <v>1537.8385037765784</v>
      </c>
      <c r="K51" s="75">
        <v>131706.98621675133</v>
      </c>
      <c r="L51" s="190">
        <f t="shared" si="1"/>
        <v>0.85800296623431893</v>
      </c>
      <c r="M51" s="190">
        <f t="shared" si="2"/>
        <v>0.85943484575281204</v>
      </c>
      <c r="N51" s="190">
        <f t="shared" si="3"/>
        <v>0.85798626033237291</v>
      </c>
      <c r="O51" s="59"/>
    </row>
    <row r="52" spans="1:15" s="60" customFormat="1" ht="13.5" customHeight="1" x14ac:dyDescent="0.2">
      <c r="A52" s="52"/>
      <c r="B52" s="26">
        <v>8</v>
      </c>
      <c r="C52" s="56" t="s">
        <v>85</v>
      </c>
      <c r="D52" s="55" t="s">
        <v>16</v>
      </c>
      <c r="E52" s="75">
        <v>71157</v>
      </c>
      <c r="F52" s="75">
        <v>71157</v>
      </c>
      <c r="G52" s="75">
        <v>821.04618948558425</v>
      </c>
      <c r="H52" s="75">
        <v>70335.953810514417</v>
      </c>
      <c r="I52" s="75">
        <v>132500.26840817305</v>
      </c>
      <c r="J52" s="75">
        <v>1529.8181485267951</v>
      </c>
      <c r="K52" s="75">
        <v>130970.45025964624</v>
      </c>
      <c r="L52" s="190">
        <f t="shared" si="1"/>
        <v>0.86208339879664764</v>
      </c>
      <c r="M52" s="190">
        <f t="shared" si="2"/>
        <v>0.86325467204869755</v>
      </c>
      <c r="N52" s="190">
        <f t="shared" si="3"/>
        <v>0.86206972628083789</v>
      </c>
      <c r="O52" s="59"/>
    </row>
    <row r="53" spans="1:15" ht="25.5" x14ac:dyDescent="0.2">
      <c r="B53" s="68" t="s">
        <v>86</v>
      </c>
      <c r="C53" s="69" t="s">
        <v>161</v>
      </c>
      <c r="D53" s="63" t="s">
        <v>22</v>
      </c>
      <c r="E53" s="70">
        <v>38221</v>
      </c>
      <c r="F53" s="70">
        <v>38221</v>
      </c>
      <c r="G53" s="70">
        <v>441</v>
      </c>
      <c r="H53" s="70">
        <v>37780</v>
      </c>
      <c r="I53" s="70">
        <v>67208.000140329343</v>
      </c>
      <c r="J53" s="70">
        <v>775.45663540685064</v>
      </c>
      <c r="K53" s="70">
        <v>66432.543504922491</v>
      </c>
      <c r="L53" s="188">
        <f t="shared" si="1"/>
        <v>0.75840506894977477</v>
      </c>
      <c r="M53" s="188">
        <f t="shared" si="2"/>
        <v>0.75840506894977477</v>
      </c>
      <c r="N53" s="188">
        <f t="shared" si="3"/>
        <v>0.75840506894977477</v>
      </c>
      <c r="O53" s="163" t="s">
        <v>227</v>
      </c>
    </row>
    <row r="54" spans="1:15" ht="13.5" customHeight="1" x14ac:dyDescent="0.2">
      <c r="B54" s="68" t="s">
        <v>88</v>
      </c>
      <c r="C54" s="69" t="s">
        <v>162</v>
      </c>
      <c r="D54" s="63" t="s">
        <v>22</v>
      </c>
      <c r="E54" s="70">
        <v>3784</v>
      </c>
      <c r="F54" s="70">
        <v>3784</v>
      </c>
      <c r="G54" s="70">
        <v>44</v>
      </c>
      <c r="H54" s="70">
        <v>3740</v>
      </c>
      <c r="I54" s="70">
        <v>7019.2996212103735</v>
      </c>
      <c r="J54" s="70">
        <v>81.619763037329918</v>
      </c>
      <c r="K54" s="70">
        <v>6937.6798581730436</v>
      </c>
      <c r="L54" s="188">
        <f t="shared" si="1"/>
        <v>0.8549946144847711</v>
      </c>
      <c r="M54" s="188">
        <f t="shared" si="2"/>
        <v>0.85499461448477088</v>
      </c>
      <c r="N54" s="188">
        <f t="shared" si="3"/>
        <v>0.8549946144847711</v>
      </c>
      <c r="O54" s="164"/>
    </row>
    <row r="55" spans="1:15" ht="25.5" x14ac:dyDescent="0.2">
      <c r="B55" s="68" t="s">
        <v>92</v>
      </c>
      <c r="C55" s="69" t="s">
        <v>163</v>
      </c>
      <c r="D55" s="63" t="s">
        <v>22</v>
      </c>
      <c r="E55" s="70">
        <v>15725</v>
      </c>
      <c r="F55" s="70">
        <v>15725</v>
      </c>
      <c r="G55" s="70">
        <v>181</v>
      </c>
      <c r="H55" s="70">
        <v>15544</v>
      </c>
      <c r="I55" s="70">
        <v>30315.924887834004</v>
      </c>
      <c r="J55" s="70">
        <v>348.94641683293827</v>
      </c>
      <c r="K55" s="70">
        <v>29966.978471001064</v>
      </c>
      <c r="L55" s="188">
        <f t="shared" si="1"/>
        <v>0.92788075598308462</v>
      </c>
      <c r="M55" s="188">
        <f t="shared" si="2"/>
        <v>0.92788075598308439</v>
      </c>
      <c r="N55" s="188">
        <f t="shared" si="3"/>
        <v>0.92788075598308439</v>
      </c>
      <c r="O55" s="145" t="s">
        <v>227</v>
      </c>
    </row>
    <row r="56" spans="1:15" ht="13.5" customHeight="1" x14ac:dyDescent="0.2">
      <c r="B56" s="68" t="s">
        <v>94</v>
      </c>
      <c r="C56" s="76" t="s">
        <v>164</v>
      </c>
      <c r="D56" s="63" t="s">
        <v>22</v>
      </c>
      <c r="E56" s="70">
        <v>505</v>
      </c>
      <c r="F56" s="70">
        <v>505</v>
      </c>
      <c r="G56" s="70">
        <v>6</v>
      </c>
      <c r="H56" s="70">
        <v>499</v>
      </c>
      <c r="I56" s="70">
        <v>505</v>
      </c>
      <c r="J56" s="70">
        <v>6</v>
      </c>
      <c r="K56" s="70">
        <v>499</v>
      </c>
      <c r="L56" s="188">
        <f t="shared" si="1"/>
        <v>0</v>
      </c>
      <c r="M56" s="188">
        <f t="shared" si="2"/>
        <v>0</v>
      </c>
      <c r="N56" s="188">
        <f t="shared" si="3"/>
        <v>0</v>
      </c>
      <c r="O56" s="71"/>
    </row>
    <row r="57" spans="1:15" ht="25.5" x14ac:dyDescent="0.2">
      <c r="B57" s="68" t="s">
        <v>96</v>
      </c>
      <c r="C57" s="69" t="s">
        <v>165</v>
      </c>
      <c r="D57" s="63" t="s">
        <v>22</v>
      </c>
      <c r="E57" s="70">
        <v>2634</v>
      </c>
      <c r="F57" s="70">
        <v>2634</v>
      </c>
      <c r="G57" s="70">
        <v>30</v>
      </c>
      <c r="H57" s="70">
        <v>2604</v>
      </c>
      <c r="I57" s="70">
        <v>3010.4816950569998</v>
      </c>
      <c r="J57" s="70">
        <v>34.287946412949886</v>
      </c>
      <c r="K57" s="70">
        <v>2976.1937486440497</v>
      </c>
      <c r="L57" s="188">
        <f t="shared" si="1"/>
        <v>0.14293154709832945</v>
      </c>
      <c r="M57" s="188">
        <f t="shared" si="2"/>
        <v>0.14293154709832945</v>
      </c>
      <c r="N57" s="188">
        <f t="shared" si="3"/>
        <v>0.14293154709832945</v>
      </c>
      <c r="O57" s="69" t="s">
        <v>227</v>
      </c>
    </row>
    <row r="58" spans="1:15" ht="25.5" x14ac:dyDescent="0.2">
      <c r="B58" s="68" t="s">
        <v>98</v>
      </c>
      <c r="C58" s="69" t="s">
        <v>166</v>
      </c>
      <c r="D58" s="63" t="s">
        <v>22</v>
      </c>
      <c r="E58" s="70">
        <v>476</v>
      </c>
      <c r="F58" s="70">
        <v>476</v>
      </c>
      <c r="G58" s="70">
        <v>5</v>
      </c>
      <c r="H58" s="70">
        <v>471</v>
      </c>
      <c r="I58" s="70">
        <v>1654.1545369136948</v>
      </c>
      <c r="J58" s="70">
        <v>17.375572866740491</v>
      </c>
      <c r="K58" s="70">
        <v>1636.7789640469543</v>
      </c>
      <c r="L58" s="188">
        <f t="shared" si="1"/>
        <v>2.4751145733480984</v>
      </c>
      <c r="M58" s="188">
        <f t="shared" si="2"/>
        <v>2.4751145733480984</v>
      </c>
      <c r="N58" s="188">
        <f t="shared" si="3"/>
        <v>2.4751145733480984</v>
      </c>
      <c r="O58" s="18" t="s">
        <v>228</v>
      </c>
    </row>
    <row r="59" spans="1:15" ht="25.5" x14ac:dyDescent="0.2">
      <c r="B59" s="68" t="s">
        <v>100</v>
      </c>
      <c r="C59" s="18" t="s">
        <v>167</v>
      </c>
      <c r="D59" s="63" t="s">
        <v>22</v>
      </c>
      <c r="E59" s="70">
        <v>1864</v>
      </c>
      <c r="F59" s="70">
        <v>1864</v>
      </c>
      <c r="G59" s="70">
        <v>22</v>
      </c>
      <c r="H59" s="70">
        <v>1842</v>
      </c>
      <c r="I59" s="70">
        <v>3226.5669315046284</v>
      </c>
      <c r="J59" s="70">
        <v>38.081798547801412</v>
      </c>
      <c r="K59" s="70">
        <v>3188.4851329568269</v>
      </c>
      <c r="L59" s="188">
        <f t="shared" si="1"/>
        <v>0.73099084308188211</v>
      </c>
      <c r="M59" s="188">
        <f t="shared" si="2"/>
        <v>0.73099084308188234</v>
      </c>
      <c r="N59" s="188">
        <f t="shared" si="3"/>
        <v>0.73099084308188211</v>
      </c>
      <c r="O59" s="18" t="s">
        <v>228</v>
      </c>
    </row>
    <row r="60" spans="1:15" ht="25.5" x14ac:dyDescent="0.2">
      <c r="B60" s="68" t="s">
        <v>102</v>
      </c>
      <c r="C60" s="69" t="s">
        <v>168</v>
      </c>
      <c r="D60" s="63" t="s">
        <v>22</v>
      </c>
      <c r="E60" s="70">
        <v>1532</v>
      </c>
      <c r="F60" s="70">
        <v>1532</v>
      </c>
      <c r="G60" s="70">
        <v>18</v>
      </c>
      <c r="H60" s="70">
        <v>1514</v>
      </c>
      <c r="I60" s="70">
        <v>7920.9803273407451</v>
      </c>
      <c r="J60" s="70">
        <v>93.066348493559673</v>
      </c>
      <c r="K60" s="70">
        <v>7827.9139788471857</v>
      </c>
      <c r="L60" s="188">
        <f t="shared" si="1"/>
        <v>4.170352694086648</v>
      </c>
      <c r="M60" s="188">
        <f t="shared" si="2"/>
        <v>4.1703526940866489</v>
      </c>
      <c r="N60" s="188">
        <f t="shared" si="3"/>
        <v>4.170352694086648</v>
      </c>
      <c r="O60" s="69" t="s">
        <v>254</v>
      </c>
    </row>
    <row r="61" spans="1:15" ht="25.5" x14ac:dyDescent="0.2">
      <c r="B61" s="68" t="s">
        <v>104</v>
      </c>
      <c r="C61" s="69" t="s">
        <v>169</v>
      </c>
      <c r="D61" s="63" t="s">
        <v>22</v>
      </c>
      <c r="E61" s="70">
        <v>1380</v>
      </c>
      <c r="F61" s="70">
        <v>1380</v>
      </c>
      <c r="G61" s="70">
        <v>16</v>
      </c>
      <c r="H61" s="70">
        <v>1364</v>
      </c>
      <c r="I61" s="70">
        <v>4603.1825310200957</v>
      </c>
      <c r="J61" s="70">
        <v>53.370232243711257</v>
      </c>
      <c r="K61" s="70">
        <v>4549.8122987763845</v>
      </c>
      <c r="L61" s="188">
        <f t="shared" si="1"/>
        <v>2.3356395152319536</v>
      </c>
      <c r="M61" s="188">
        <f t="shared" si="2"/>
        <v>2.3356395152319536</v>
      </c>
      <c r="N61" s="188">
        <f t="shared" si="3"/>
        <v>2.3356395152319536</v>
      </c>
      <c r="O61" s="18" t="s">
        <v>228</v>
      </c>
    </row>
    <row r="62" spans="1:15" s="60" customFormat="1" ht="13.5" customHeight="1" x14ac:dyDescent="0.2">
      <c r="A62" s="52"/>
      <c r="B62" s="61" t="s">
        <v>106</v>
      </c>
      <c r="C62" s="62" t="s">
        <v>170</v>
      </c>
      <c r="D62" s="11" t="s">
        <v>22</v>
      </c>
      <c r="E62" s="64">
        <v>5036</v>
      </c>
      <c r="F62" s="64">
        <v>5036</v>
      </c>
      <c r="G62" s="64">
        <v>58.046189485584243</v>
      </c>
      <c r="H62" s="64">
        <v>4977.9538105144156</v>
      </c>
      <c r="I62" s="64">
        <v>7036.6777369631654</v>
      </c>
      <c r="J62" s="64">
        <v>81.613434684913841</v>
      </c>
      <c r="K62" s="64">
        <v>6955.0643022782506</v>
      </c>
      <c r="L62" s="182">
        <f t="shared" si="1"/>
        <v>0.39727516619602166</v>
      </c>
      <c r="M62" s="182">
        <f t="shared" si="2"/>
        <v>0.40600848062873296</v>
      </c>
      <c r="N62" s="182">
        <f t="shared" si="3"/>
        <v>0.39717333005135358</v>
      </c>
      <c r="O62" s="66"/>
    </row>
    <row r="63" spans="1:15" ht="13.5" customHeight="1" x14ac:dyDescent="0.2">
      <c r="B63" s="68" t="s">
        <v>209</v>
      </c>
      <c r="C63" s="73" t="s">
        <v>171</v>
      </c>
      <c r="D63" s="63" t="s">
        <v>22</v>
      </c>
      <c r="E63" s="70">
        <v>2028</v>
      </c>
      <c r="F63" s="70">
        <v>2028</v>
      </c>
      <c r="G63" s="70">
        <v>23</v>
      </c>
      <c r="H63" s="70">
        <v>2005</v>
      </c>
      <c r="I63" s="70">
        <v>2028</v>
      </c>
      <c r="J63" s="70">
        <v>23</v>
      </c>
      <c r="K63" s="70">
        <v>2005</v>
      </c>
      <c r="L63" s="188">
        <f t="shared" si="1"/>
        <v>0</v>
      </c>
      <c r="M63" s="188">
        <f t="shared" si="2"/>
        <v>0</v>
      </c>
      <c r="N63" s="188">
        <f t="shared" si="3"/>
        <v>0</v>
      </c>
      <c r="O63" s="71"/>
    </row>
    <row r="64" spans="1:15" x14ac:dyDescent="0.2">
      <c r="B64" s="68" t="s">
        <v>210</v>
      </c>
      <c r="C64" s="18" t="s">
        <v>111</v>
      </c>
      <c r="D64" s="63" t="s">
        <v>22</v>
      </c>
      <c r="E64" s="70">
        <v>270</v>
      </c>
      <c r="F64" s="70">
        <v>270</v>
      </c>
      <c r="G64" s="70">
        <v>3</v>
      </c>
      <c r="H64" s="70">
        <v>267</v>
      </c>
      <c r="I64" s="70">
        <v>963.10098291863596</v>
      </c>
      <c r="J64" s="70">
        <v>10.701122032429289</v>
      </c>
      <c r="K64" s="70">
        <v>952.39986088620662</v>
      </c>
      <c r="L64" s="188">
        <f t="shared" si="1"/>
        <v>2.5670406774764296</v>
      </c>
      <c r="M64" s="188">
        <f t="shared" si="2"/>
        <v>2.5670406774764296</v>
      </c>
      <c r="N64" s="188">
        <f t="shared" si="3"/>
        <v>2.5670406774764292</v>
      </c>
      <c r="O64" s="18" t="s">
        <v>236</v>
      </c>
    </row>
    <row r="65" spans="1:15" ht="13.5" customHeight="1" x14ac:dyDescent="0.2">
      <c r="B65" s="68" t="s">
        <v>211</v>
      </c>
      <c r="C65" s="73" t="s">
        <v>113</v>
      </c>
      <c r="D65" s="63" t="s">
        <v>22</v>
      </c>
      <c r="E65" s="70">
        <v>184</v>
      </c>
      <c r="F65" s="70">
        <v>184</v>
      </c>
      <c r="G65" s="70">
        <v>2</v>
      </c>
      <c r="H65" s="70">
        <v>182</v>
      </c>
      <c r="I65" s="70">
        <v>175.85482912901793</v>
      </c>
      <c r="J65" s="70">
        <v>1.9114655340110644</v>
      </c>
      <c r="K65" s="70">
        <v>173.94336359500687</v>
      </c>
      <c r="L65" s="188">
        <f t="shared" si="1"/>
        <v>-4.4267232994467776E-2</v>
      </c>
      <c r="M65" s="188">
        <f t="shared" si="2"/>
        <v>-4.4267232994467776E-2</v>
      </c>
      <c r="N65" s="188">
        <f t="shared" si="3"/>
        <v>-4.4267232994467776E-2</v>
      </c>
      <c r="O65" s="73" t="s">
        <v>235</v>
      </c>
    </row>
    <row r="66" spans="1:15" ht="25.5" x14ac:dyDescent="0.2">
      <c r="B66" s="68" t="s">
        <v>212</v>
      </c>
      <c r="C66" s="21" t="s">
        <v>172</v>
      </c>
      <c r="D66" s="63" t="s">
        <v>22</v>
      </c>
      <c r="E66" s="70">
        <v>2015</v>
      </c>
      <c r="F66" s="70">
        <v>2015</v>
      </c>
      <c r="G66" s="70">
        <v>23</v>
      </c>
      <c r="H66" s="70">
        <v>1992</v>
      </c>
      <c r="I66" s="70">
        <v>2477.3039357819907</v>
      </c>
      <c r="J66" s="70">
        <v>28.276918373690219</v>
      </c>
      <c r="K66" s="70">
        <v>2449.0270174083007</v>
      </c>
      <c r="L66" s="188">
        <f t="shared" si="1"/>
        <v>0.22943123363870499</v>
      </c>
      <c r="M66" s="188">
        <f t="shared" si="2"/>
        <v>0.22943123363870521</v>
      </c>
      <c r="N66" s="188">
        <f t="shared" si="3"/>
        <v>0.22943123363870521</v>
      </c>
      <c r="O66" s="69" t="s">
        <v>226</v>
      </c>
    </row>
    <row r="67" spans="1:15" x14ac:dyDescent="0.2">
      <c r="B67" s="68" t="s">
        <v>213</v>
      </c>
      <c r="C67" s="73" t="s">
        <v>119</v>
      </c>
      <c r="D67" s="63" t="s">
        <v>22</v>
      </c>
      <c r="E67" s="70">
        <v>56</v>
      </c>
      <c r="F67" s="70">
        <v>56</v>
      </c>
      <c r="G67" s="70">
        <v>1</v>
      </c>
      <c r="H67" s="70">
        <v>55</v>
      </c>
      <c r="I67" s="70">
        <v>55</v>
      </c>
      <c r="J67" s="70">
        <v>0.9821428571428571</v>
      </c>
      <c r="K67" s="70">
        <v>54.017857142857146</v>
      </c>
      <c r="L67" s="188">
        <f t="shared" si="1"/>
        <v>-1.7857142857142905E-2</v>
      </c>
      <c r="M67" s="188">
        <f t="shared" si="2"/>
        <v>-1.7857142857142905E-2</v>
      </c>
      <c r="N67" s="188">
        <f t="shared" si="3"/>
        <v>-1.7857142857142794E-2</v>
      </c>
      <c r="O67" s="73" t="s">
        <v>235</v>
      </c>
    </row>
    <row r="68" spans="1:15" ht="25.5" x14ac:dyDescent="0.2">
      <c r="B68" s="61" t="s">
        <v>214</v>
      </c>
      <c r="C68" s="77" t="s">
        <v>121</v>
      </c>
      <c r="D68" s="133" t="s">
        <v>22</v>
      </c>
      <c r="E68" s="64">
        <v>483</v>
      </c>
      <c r="F68" s="64">
        <v>483</v>
      </c>
      <c r="G68" s="64">
        <v>6.0461894855842431</v>
      </c>
      <c r="H68" s="64">
        <v>476.95381051441575</v>
      </c>
      <c r="I68" s="64">
        <v>1337.4179891335202</v>
      </c>
      <c r="J68" s="64">
        <v>16.741785887640397</v>
      </c>
      <c r="K68" s="64">
        <v>1320.6762032458798</v>
      </c>
      <c r="L68" s="182">
        <f t="shared" si="1"/>
        <v>1.7689813439617397</v>
      </c>
      <c r="M68" s="182">
        <f t="shared" si="2"/>
        <v>1.7689813439617397</v>
      </c>
      <c r="N68" s="182">
        <f t="shared" si="3"/>
        <v>1.7689813439617397</v>
      </c>
      <c r="O68" s="73" t="s">
        <v>228</v>
      </c>
    </row>
    <row r="69" spans="1:15" s="60" customFormat="1" ht="25.5" x14ac:dyDescent="0.2">
      <c r="A69" s="52"/>
      <c r="B69" s="74" t="s">
        <v>122</v>
      </c>
      <c r="C69" s="56" t="s">
        <v>123</v>
      </c>
      <c r="D69" s="55" t="s">
        <v>16</v>
      </c>
      <c r="E69" s="75">
        <v>557</v>
      </c>
      <c r="F69" s="75">
        <v>557</v>
      </c>
      <c r="G69" s="75">
        <v>6</v>
      </c>
      <c r="H69" s="75">
        <v>551</v>
      </c>
      <c r="I69" s="75">
        <v>744.55631235488966</v>
      </c>
      <c r="J69" s="75">
        <v>8.0203552497833712</v>
      </c>
      <c r="K69" s="75">
        <v>736.53595710510626</v>
      </c>
      <c r="L69" s="190">
        <f t="shared" si="1"/>
        <v>0.33672587496389528</v>
      </c>
      <c r="M69" s="190">
        <f t="shared" si="2"/>
        <v>0.33672587496389528</v>
      </c>
      <c r="N69" s="190">
        <f t="shared" si="3"/>
        <v>0.33672587496389528</v>
      </c>
      <c r="O69" s="149" t="s">
        <v>227</v>
      </c>
    </row>
    <row r="70" spans="1:15" s="60" customFormat="1" x14ac:dyDescent="0.2">
      <c r="A70" s="52"/>
      <c r="B70" s="26" t="s">
        <v>124</v>
      </c>
      <c r="C70" s="56" t="s">
        <v>173</v>
      </c>
      <c r="D70" s="55" t="s">
        <v>16</v>
      </c>
      <c r="E70" s="75">
        <v>1724202.9</v>
      </c>
      <c r="F70" s="75">
        <v>1538861.3279458722</v>
      </c>
      <c r="G70" s="75">
        <v>34877.13441185806</v>
      </c>
      <c r="H70" s="75">
        <v>1503984.193534014</v>
      </c>
      <c r="I70" s="75">
        <v>1765816.5748973868</v>
      </c>
      <c r="J70" s="75">
        <v>39736.484464296314</v>
      </c>
      <c r="K70" s="75">
        <v>1726080.0904330905</v>
      </c>
      <c r="L70" s="190">
        <f t="shared" si="1"/>
        <v>0.14748258522713198</v>
      </c>
      <c r="M70" s="190">
        <f t="shared" si="2"/>
        <v>0.13932767511960775</v>
      </c>
      <c r="N70" s="190">
        <f t="shared" si="3"/>
        <v>0.14767169618797826</v>
      </c>
      <c r="O70" s="59"/>
    </row>
    <row r="71" spans="1:15" s="60" customFormat="1" x14ac:dyDescent="0.2">
      <c r="A71" s="52"/>
      <c r="B71" s="78" t="s">
        <v>126</v>
      </c>
      <c r="C71" s="79" t="s">
        <v>127</v>
      </c>
      <c r="D71" s="78" t="s">
        <v>16</v>
      </c>
      <c r="E71" s="80">
        <v>36460</v>
      </c>
      <c r="F71" s="80">
        <v>-43027.322719069605</v>
      </c>
      <c r="G71" s="80">
        <v>135275.23941669735</v>
      </c>
      <c r="H71" s="80">
        <v>-178302.56213576696</v>
      </c>
      <c r="I71" s="80">
        <v>-269982.56967058429</v>
      </c>
      <c r="J71" s="80">
        <v>130415.88936425911</v>
      </c>
      <c r="K71" s="80">
        <v>-400398.45903484337</v>
      </c>
      <c r="L71" s="191">
        <f t="shared" si="1"/>
        <v>5.2746774051765177</v>
      </c>
      <c r="M71" s="191">
        <f t="shared" si="2"/>
        <v>-3.5921947530025533E-2</v>
      </c>
      <c r="N71" s="191">
        <f>K71/H71-1</f>
        <v>1.2456124816084437</v>
      </c>
      <c r="O71" s="81"/>
    </row>
    <row r="72" spans="1:15" s="60" customFormat="1" x14ac:dyDescent="0.2">
      <c r="A72" s="52"/>
      <c r="B72" s="78" t="s">
        <v>128</v>
      </c>
      <c r="C72" s="79" t="s">
        <v>129</v>
      </c>
      <c r="D72" s="78" t="s">
        <v>16</v>
      </c>
      <c r="E72" s="82">
        <v>1760662.9</v>
      </c>
      <c r="F72" s="82">
        <v>1495834.0052268025</v>
      </c>
      <c r="G72" s="82">
        <v>170152.37382855543</v>
      </c>
      <c r="H72" s="82">
        <v>1325681.6313982471</v>
      </c>
      <c r="I72" s="82">
        <v>1495834.0052268025</v>
      </c>
      <c r="J72" s="82">
        <v>170152.37382855543</v>
      </c>
      <c r="K72" s="82">
        <v>1325681.6313982471</v>
      </c>
      <c r="L72" s="185">
        <f t="shared" si="1"/>
        <v>0</v>
      </c>
      <c r="M72" s="185">
        <f t="shared" si="2"/>
        <v>0</v>
      </c>
      <c r="N72" s="185">
        <f t="shared" si="3"/>
        <v>0</v>
      </c>
      <c r="O72" s="83"/>
    </row>
    <row r="73" spans="1:15" s="60" customFormat="1" x14ac:dyDescent="0.2">
      <c r="A73" s="52"/>
      <c r="B73" s="84" t="s">
        <v>130</v>
      </c>
      <c r="C73" s="85" t="s">
        <v>131</v>
      </c>
      <c r="D73" s="86" t="s">
        <v>132</v>
      </c>
      <c r="E73" s="38">
        <v>903.19600000000003</v>
      </c>
      <c r="F73" s="38">
        <v>725.64700000000005</v>
      </c>
      <c r="G73" s="38">
        <v>24.021999999999998</v>
      </c>
      <c r="H73" s="38">
        <v>701.625</v>
      </c>
      <c r="I73" s="38">
        <v>725.64700000000005</v>
      </c>
      <c r="J73" s="38">
        <v>24.021999999999998</v>
      </c>
      <c r="K73" s="38">
        <v>701.625</v>
      </c>
      <c r="L73" s="180">
        <f t="shared" si="1"/>
        <v>0</v>
      </c>
      <c r="M73" s="180">
        <f t="shared" si="2"/>
        <v>0</v>
      </c>
      <c r="N73" s="180">
        <f t="shared" si="3"/>
        <v>0</v>
      </c>
      <c r="O73" s="87"/>
    </row>
    <row r="74" spans="1:15" s="60" customFormat="1" ht="19.5" customHeight="1" x14ac:dyDescent="0.2">
      <c r="A74" s="52"/>
      <c r="B74" s="88" t="s">
        <v>133</v>
      </c>
      <c r="C74" s="79" t="s">
        <v>174</v>
      </c>
      <c r="D74" s="78" t="s">
        <v>135</v>
      </c>
      <c r="E74" s="89">
        <f>E72/E73</f>
        <v>1949.3696827709598</v>
      </c>
      <c r="F74" s="89">
        <f>F72/F73</f>
        <v>2061.3797138647337</v>
      </c>
      <c r="G74" s="89">
        <f>G72/G73</f>
        <v>7083.1893193137721</v>
      </c>
      <c r="H74" s="89">
        <f>H72/H73</f>
        <v>1889.4446911074251</v>
      </c>
      <c r="I74" s="89">
        <f>I72/I73</f>
        <v>2061.3797138647337</v>
      </c>
      <c r="J74" s="89">
        <f t="shared" ref="J74:K74" si="4">J72/J73</f>
        <v>7083.1893193137721</v>
      </c>
      <c r="K74" s="89">
        <f t="shared" si="4"/>
        <v>1889.4446911074251</v>
      </c>
      <c r="L74" s="185">
        <f t="shared" si="1"/>
        <v>0</v>
      </c>
      <c r="M74" s="185">
        <f t="shared" si="2"/>
        <v>0</v>
      </c>
      <c r="N74" s="185">
        <f t="shared" si="3"/>
        <v>0</v>
      </c>
      <c r="O74" s="83"/>
    </row>
    <row r="75" spans="1:15" s="60" customFormat="1" x14ac:dyDescent="0.2">
      <c r="A75" s="52"/>
      <c r="B75" s="90"/>
      <c r="J75" s="91"/>
      <c r="K75" s="91"/>
      <c r="L75" s="52"/>
      <c r="M75" s="52"/>
      <c r="N75" s="52"/>
      <c r="O75" s="52"/>
    </row>
    <row r="76" spans="1:15" ht="15.75" x14ac:dyDescent="0.2">
      <c r="B76" s="3"/>
      <c r="C76" s="42" t="s">
        <v>136</v>
      </c>
      <c r="D76" s="15"/>
      <c r="E76" s="15"/>
      <c r="F76" s="43"/>
    </row>
    <row r="77" spans="1:15" ht="15.75" x14ac:dyDescent="0.2">
      <c r="C77" s="42" t="s">
        <v>137</v>
      </c>
      <c r="D77" s="15"/>
      <c r="E77" s="15"/>
      <c r="F77" s="15"/>
    </row>
    <row r="78" spans="1:15" ht="15.75" x14ac:dyDescent="0.2">
      <c r="C78" s="42" t="s">
        <v>138</v>
      </c>
      <c r="D78" s="15"/>
      <c r="E78" s="15"/>
      <c r="F78" s="15"/>
    </row>
    <row r="79" spans="1:15" ht="15.75" x14ac:dyDescent="0.2">
      <c r="C79" s="42" t="s">
        <v>216</v>
      </c>
      <c r="D79" s="44"/>
      <c r="E79" s="44"/>
      <c r="F79" s="15"/>
    </row>
    <row r="80" spans="1:15" ht="15.75" x14ac:dyDescent="0.2">
      <c r="C80" s="42" t="s">
        <v>139</v>
      </c>
      <c r="D80" s="15"/>
      <c r="E80" s="15"/>
      <c r="F80" s="15"/>
      <c r="G80" s="6"/>
      <c r="H80" s="6"/>
    </row>
    <row r="81" spans="2:11" ht="15.75" x14ac:dyDescent="0.2">
      <c r="C81" s="42"/>
      <c r="D81" s="15"/>
      <c r="E81" s="15"/>
      <c r="F81" s="15"/>
      <c r="G81" s="6"/>
      <c r="H81" s="6"/>
      <c r="J81" s="93"/>
      <c r="K81" s="93"/>
    </row>
    <row r="82" spans="2:11" ht="15.75" x14ac:dyDescent="0.2">
      <c r="B82" s="60"/>
      <c r="C82" s="19"/>
      <c r="D82" s="42" t="s">
        <v>140</v>
      </c>
      <c r="E82" s="42"/>
      <c r="F82" s="15"/>
      <c r="G82" s="6"/>
      <c r="H82" s="6"/>
      <c r="J82" s="93"/>
      <c r="K82" s="93"/>
    </row>
    <row r="83" spans="2:11" x14ac:dyDescent="0.2">
      <c r="B83" s="94"/>
      <c r="C83" s="15"/>
      <c r="D83" s="15"/>
      <c r="E83" s="15"/>
      <c r="F83" s="15"/>
      <c r="J83" s="93"/>
      <c r="K83" s="93"/>
    </row>
    <row r="84" spans="2:11" s="2" customFormat="1" ht="15.75" x14ac:dyDescent="0.2">
      <c r="B84" s="94"/>
      <c r="C84" s="42" t="s">
        <v>245</v>
      </c>
      <c r="D84" s="45"/>
      <c r="E84" s="45"/>
      <c r="F84" s="46"/>
      <c r="G84" s="92"/>
      <c r="H84" s="92"/>
      <c r="I84" s="6"/>
      <c r="J84" s="93"/>
      <c r="K84" s="93"/>
    </row>
    <row r="85" spans="2:11" s="2" customFormat="1" x14ac:dyDescent="0.2">
      <c r="B85" s="6"/>
      <c r="C85" s="47"/>
      <c r="D85" s="48"/>
      <c r="E85" s="48"/>
      <c r="F85" s="45"/>
      <c r="G85" s="92"/>
      <c r="H85" s="92"/>
      <c r="I85" s="6"/>
      <c r="J85" s="93"/>
      <c r="K85" s="93"/>
    </row>
    <row r="86" spans="2:11" s="2" customFormat="1" ht="15.75" x14ac:dyDescent="0.25">
      <c r="B86" s="6"/>
      <c r="C86" s="49" t="s">
        <v>141</v>
      </c>
      <c r="D86" s="50"/>
      <c r="E86" s="50"/>
      <c r="F86" s="48"/>
      <c r="G86" s="6"/>
      <c r="H86" s="6"/>
      <c r="I86" s="6"/>
      <c r="J86" s="93"/>
      <c r="K86" s="93"/>
    </row>
    <row r="87" spans="2:11" s="2" customFormat="1" x14ac:dyDescent="0.2">
      <c r="B87" s="6"/>
      <c r="C87" s="6"/>
      <c r="D87" s="6"/>
      <c r="E87" s="6"/>
      <c r="F87" s="6"/>
      <c r="G87" s="6"/>
      <c r="H87" s="6"/>
      <c r="I87" s="6"/>
      <c r="J87" s="93"/>
      <c r="K87" s="93"/>
    </row>
    <row r="88" spans="2:11" s="2" customFormat="1" x14ac:dyDescent="0.2">
      <c r="B88" s="6"/>
      <c r="C88" s="6"/>
      <c r="D88" s="6"/>
      <c r="E88" s="6"/>
      <c r="F88" s="6"/>
      <c r="G88" s="6"/>
      <c r="H88" s="6"/>
      <c r="I88" s="6"/>
      <c r="J88" s="93"/>
      <c r="K88" s="93"/>
    </row>
    <row r="89" spans="2:11" s="2" customFormat="1" x14ac:dyDescent="0.2">
      <c r="B89" s="6"/>
      <c r="C89" s="6"/>
      <c r="D89" s="6"/>
      <c r="E89" s="6"/>
      <c r="F89" s="6"/>
      <c r="G89" s="6"/>
      <c r="H89" s="6"/>
      <c r="I89" s="6"/>
      <c r="J89" s="93"/>
      <c r="K89" s="93"/>
    </row>
    <row r="90" spans="2:11" s="2" customFormat="1" x14ac:dyDescent="0.2">
      <c r="B90" s="6"/>
      <c r="C90" s="6"/>
      <c r="D90" s="6"/>
      <c r="E90" s="6"/>
      <c r="F90" s="6"/>
      <c r="G90" s="6"/>
      <c r="H90" s="6"/>
      <c r="I90" s="6"/>
      <c r="J90" s="93"/>
      <c r="K90" s="93"/>
    </row>
    <row r="91" spans="2:11" s="2" customFormat="1" x14ac:dyDescent="0.2">
      <c r="B91" s="6"/>
      <c r="C91" s="6"/>
      <c r="D91" s="92"/>
      <c r="E91" s="92"/>
      <c r="F91" s="92"/>
      <c r="G91" s="92"/>
      <c r="H91" s="92"/>
      <c r="I91" s="6"/>
      <c r="J91" s="93"/>
      <c r="K91" s="93"/>
    </row>
    <row r="92" spans="2:11" s="2" customFormat="1" x14ac:dyDescent="0.2">
      <c r="B92" s="6"/>
      <c r="C92" s="6"/>
      <c r="D92" s="92"/>
      <c r="E92" s="92"/>
      <c r="F92" s="92"/>
      <c r="G92" s="92"/>
      <c r="H92" s="92"/>
      <c r="I92" s="6"/>
      <c r="J92" s="93"/>
      <c r="K92" s="93"/>
    </row>
    <row r="93" spans="2:11" s="2" customFormat="1" x14ac:dyDescent="0.2">
      <c r="B93" s="6"/>
      <c r="C93" s="6"/>
      <c r="D93" s="92"/>
      <c r="E93" s="92"/>
      <c r="F93" s="92"/>
      <c r="G93" s="92"/>
      <c r="H93" s="92"/>
      <c r="I93" s="6"/>
      <c r="J93" s="93"/>
      <c r="K93" s="93"/>
    </row>
    <row r="94" spans="2:11" s="2" customFormat="1" x14ac:dyDescent="0.2">
      <c r="B94" s="6"/>
      <c r="C94" s="6"/>
      <c r="D94" s="92"/>
      <c r="E94" s="92"/>
      <c r="F94" s="92"/>
      <c r="G94" s="92"/>
      <c r="H94" s="92"/>
      <c r="I94" s="6"/>
      <c r="J94" s="93"/>
      <c r="K94" s="93"/>
    </row>
    <row r="95" spans="2:11" s="2" customFormat="1" x14ac:dyDescent="0.2">
      <c r="B95" s="6"/>
      <c r="C95" s="6"/>
      <c r="D95" s="92"/>
      <c r="E95" s="92"/>
      <c r="F95" s="92"/>
      <c r="G95" s="92"/>
      <c r="H95" s="92"/>
      <c r="I95" s="6"/>
      <c r="J95" s="93"/>
      <c r="K95" s="93"/>
    </row>
    <row r="96" spans="2:11" s="2" customFormat="1" x14ac:dyDescent="0.2">
      <c r="B96" s="6"/>
      <c r="C96" s="6"/>
      <c r="D96" s="92"/>
      <c r="E96" s="92"/>
      <c r="F96" s="92"/>
      <c r="G96" s="92"/>
      <c r="H96" s="92"/>
      <c r="I96" s="6"/>
      <c r="J96" s="93"/>
      <c r="K96" s="93"/>
    </row>
    <row r="97" spans="2:11" s="2" customFormat="1" x14ac:dyDescent="0.2">
      <c r="B97" s="6"/>
      <c r="C97" s="6"/>
      <c r="D97" s="92"/>
      <c r="E97" s="92"/>
      <c r="F97" s="92"/>
      <c r="G97" s="92"/>
      <c r="H97" s="92"/>
      <c r="I97" s="6"/>
      <c r="J97" s="93"/>
      <c r="K97" s="93"/>
    </row>
    <row r="98" spans="2:11" s="2" customFormat="1" x14ac:dyDescent="0.2">
      <c r="B98" s="6"/>
      <c r="C98" s="6"/>
      <c r="D98" s="92"/>
      <c r="E98" s="92"/>
      <c r="F98" s="92"/>
      <c r="G98" s="92"/>
      <c r="H98" s="92"/>
      <c r="I98" s="6"/>
      <c r="J98" s="93"/>
      <c r="K98" s="93"/>
    </row>
    <row r="99" spans="2:11" s="2" customFormat="1" x14ac:dyDescent="0.2">
      <c r="B99" s="6"/>
      <c r="C99" s="6"/>
      <c r="D99" s="92"/>
      <c r="E99" s="92"/>
      <c r="F99" s="92"/>
      <c r="G99" s="92"/>
      <c r="H99" s="92"/>
      <c r="I99" s="6"/>
      <c r="J99" s="93"/>
      <c r="K99" s="93"/>
    </row>
    <row r="100" spans="2:11" s="2" customFormat="1" x14ac:dyDescent="0.2">
      <c r="B100" s="6"/>
      <c r="C100" s="6"/>
      <c r="D100" s="92"/>
      <c r="E100" s="92"/>
      <c r="F100" s="92"/>
      <c r="G100" s="92"/>
      <c r="H100" s="92"/>
      <c r="I100" s="6"/>
      <c r="J100" s="93"/>
      <c r="K100" s="93"/>
    </row>
    <row r="101" spans="2:11" s="2" customFormat="1" x14ac:dyDescent="0.2">
      <c r="B101" s="6"/>
      <c r="C101" s="6"/>
      <c r="D101" s="92"/>
      <c r="E101" s="92"/>
      <c r="F101" s="92"/>
      <c r="G101" s="92"/>
      <c r="H101" s="92"/>
      <c r="I101" s="6"/>
      <c r="J101" s="93"/>
      <c r="K101" s="93"/>
    </row>
    <row r="102" spans="2:11" s="2" customFormat="1" x14ac:dyDescent="0.2">
      <c r="B102" s="6"/>
      <c r="C102" s="6"/>
      <c r="D102" s="92"/>
      <c r="E102" s="92"/>
      <c r="F102" s="92"/>
      <c r="G102" s="92"/>
      <c r="H102" s="92"/>
      <c r="I102" s="6"/>
      <c r="J102" s="93"/>
      <c r="K102" s="93"/>
    </row>
    <row r="103" spans="2:11" s="2" customFormat="1" x14ac:dyDescent="0.2">
      <c r="B103" s="6"/>
      <c r="C103" s="6"/>
      <c r="D103" s="92"/>
      <c r="E103" s="92"/>
      <c r="F103" s="92"/>
      <c r="G103" s="92"/>
      <c r="H103" s="92"/>
      <c r="I103" s="6"/>
      <c r="J103" s="93"/>
      <c r="K103" s="93"/>
    </row>
    <row r="104" spans="2:11" s="2" customFormat="1" x14ac:dyDescent="0.2">
      <c r="B104" s="6"/>
      <c r="C104" s="6"/>
      <c r="D104" s="92"/>
      <c r="E104" s="92"/>
      <c r="F104" s="92"/>
      <c r="G104" s="92"/>
      <c r="H104" s="92"/>
      <c r="I104" s="6"/>
      <c r="J104" s="93"/>
      <c r="K104" s="93"/>
    </row>
    <row r="105" spans="2:11" s="2" customFormat="1" x14ac:dyDescent="0.2">
      <c r="B105" s="6"/>
      <c r="C105" s="6"/>
      <c r="D105" s="92"/>
      <c r="E105" s="92"/>
      <c r="F105" s="92"/>
      <c r="G105" s="92"/>
      <c r="H105" s="92"/>
      <c r="I105" s="6"/>
      <c r="J105" s="93"/>
      <c r="K105" s="93"/>
    </row>
    <row r="106" spans="2:11" s="2" customFormat="1" x14ac:dyDescent="0.2">
      <c r="B106" s="6"/>
      <c r="C106" s="6"/>
      <c r="D106" s="92"/>
      <c r="E106" s="92"/>
      <c r="F106" s="92"/>
      <c r="G106" s="92"/>
      <c r="H106" s="92"/>
      <c r="I106" s="6"/>
      <c r="J106" s="93"/>
      <c r="K106" s="93"/>
    </row>
    <row r="107" spans="2:11" s="2" customFormat="1" x14ac:dyDescent="0.2">
      <c r="B107" s="6"/>
      <c r="C107" s="6"/>
      <c r="D107" s="92"/>
      <c r="E107" s="92"/>
      <c r="F107" s="92"/>
      <c r="G107" s="92"/>
      <c r="H107" s="92"/>
      <c r="I107" s="6"/>
      <c r="J107" s="93"/>
      <c r="K107" s="93"/>
    </row>
    <row r="108" spans="2:11" s="2" customFormat="1" x14ac:dyDescent="0.2">
      <c r="B108" s="6"/>
      <c r="C108" s="6"/>
      <c r="D108" s="92"/>
      <c r="E108" s="92"/>
      <c r="F108" s="92"/>
      <c r="G108" s="92"/>
      <c r="H108" s="92"/>
      <c r="I108" s="6"/>
      <c r="J108" s="93"/>
      <c r="K108" s="93"/>
    </row>
    <row r="109" spans="2:11" s="2" customFormat="1" x14ac:dyDescent="0.2">
      <c r="B109" s="6"/>
      <c r="C109" s="6"/>
      <c r="D109" s="92"/>
      <c r="E109" s="92"/>
      <c r="F109" s="92"/>
      <c r="G109" s="92"/>
      <c r="H109" s="92"/>
      <c r="I109" s="6"/>
      <c r="J109" s="93"/>
      <c r="K109" s="93"/>
    </row>
    <row r="110" spans="2:11" s="2" customFormat="1" x14ac:dyDescent="0.2">
      <c r="B110" s="6"/>
      <c r="C110" s="6"/>
      <c r="D110" s="92"/>
      <c r="E110" s="92"/>
      <c r="F110" s="92"/>
      <c r="G110" s="92"/>
      <c r="H110" s="92"/>
      <c r="I110" s="6"/>
      <c r="J110" s="93"/>
      <c r="K110" s="93"/>
    </row>
    <row r="111" spans="2:11" s="2" customFormat="1" x14ac:dyDescent="0.2">
      <c r="B111" s="6"/>
      <c r="C111" s="6"/>
      <c r="D111" s="92"/>
      <c r="E111" s="92"/>
      <c r="F111" s="92"/>
      <c r="G111" s="92"/>
      <c r="H111" s="92"/>
      <c r="I111" s="6"/>
      <c r="J111" s="93"/>
      <c r="K111" s="93"/>
    </row>
    <row r="112" spans="2:11" s="2" customFormat="1" x14ac:dyDescent="0.2">
      <c r="B112" s="6"/>
      <c r="C112" s="6"/>
      <c r="D112" s="92"/>
      <c r="E112" s="92"/>
      <c r="F112" s="92"/>
      <c r="G112" s="92"/>
      <c r="H112" s="92"/>
      <c r="I112" s="6"/>
      <c r="J112" s="93"/>
      <c r="K112" s="93"/>
    </row>
    <row r="113" spans="2:11" s="2" customFormat="1" x14ac:dyDescent="0.2">
      <c r="B113" s="6"/>
      <c r="C113" s="6"/>
      <c r="D113" s="92"/>
      <c r="E113" s="92"/>
      <c r="F113" s="92"/>
      <c r="G113" s="92"/>
      <c r="H113" s="92"/>
      <c r="I113" s="6"/>
      <c r="J113" s="93"/>
      <c r="K113" s="93"/>
    </row>
    <row r="114" spans="2:11" s="2" customFormat="1" x14ac:dyDescent="0.2">
      <c r="B114" s="6"/>
      <c r="C114" s="6"/>
      <c r="D114" s="92"/>
      <c r="E114" s="92"/>
      <c r="F114" s="92"/>
      <c r="G114" s="92"/>
      <c r="H114" s="92"/>
      <c r="I114" s="6"/>
      <c r="J114" s="93"/>
      <c r="K114" s="93"/>
    </row>
    <row r="115" spans="2:11" s="2" customFormat="1" x14ac:dyDescent="0.2">
      <c r="B115" s="6"/>
      <c r="C115" s="6"/>
      <c r="D115" s="92"/>
      <c r="E115" s="92"/>
      <c r="F115" s="92"/>
      <c r="G115" s="92"/>
      <c r="H115" s="92"/>
      <c r="I115" s="6"/>
      <c r="J115" s="93"/>
      <c r="K115" s="93"/>
    </row>
    <row r="116" spans="2:11" s="2" customFormat="1" x14ac:dyDescent="0.2">
      <c r="B116" s="6"/>
      <c r="C116" s="6"/>
      <c r="D116" s="92"/>
      <c r="E116" s="92"/>
      <c r="F116" s="92"/>
      <c r="G116" s="92"/>
      <c r="H116" s="92"/>
      <c r="I116" s="6"/>
      <c r="J116" s="93"/>
      <c r="K116" s="93"/>
    </row>
    <row r="117" spans="2:11" s="2" customFormat="1" x14ac:dyDescent="0.2">
      <c r="B117" s="6"/>
      <c r="C117" s="6"/>
      <c r="D117" s="92"/>
      <c r="E117" s="92"/>
      <c r="F117" s="92"/>
      <c r="G117" s="92"/>
      <c r="H117" s="92"/>
      <c r="I117" s="6"/>
      <c r="J117" s="93"/>
      <c r="K117" s="93"/>
    </row>
    <row r="118" spans="2:11" s="2" customFormat="1" x14ac:dyDescent="0.2">
      <c r="B118" s="6"/>
      <c r="C118" s="6"/>
      <c r="D118" s="92"/>
      <c r="E118" s="92"/>
      <c r="F118" s="92"/>
      <c r="G118" s="92"/>
      <c r="H118" s="92"/>
      <c r="I118" s="6"/>
      <c r="J118" s="93"/>
      <c r="K118" s="93"/>
    </row>
    <row r="119" spans="2:11" s="2" customFormat="1" x14ac:dyDescent="0.2">
      <c r="B119" s="6"/>
      <c r="C119" s="6"/>
      <c r="D119" s="92"/>
      <c r="E119" s="92"/>
      <c r="F119" s="92"/>
      <c r="G119" s="92"/>
      <c r="H119" s="92"/>
      <c r="I119" s="6"/>
      <c r="J119" s="93"/>
      <c r="K119" s="93"/>
    </row>
    <row r="120" spans="2:11" s="2" customFormat="1" x14ac:dyDescent="0.2">
      <c r="B120" s="6"/>
      <c r="C120" s="6"/>
      <c r="D120" s="92"/>
      <c r="E120" s="92"/>
      <c r="F120" s="92"/>
      <c r="G120" s="92"/>
      <c r="H120" s="92"/>
      <c r="I120" s="6"/>
      <c r="J120" s="93"/>
      <c r="K120" s="93"/>
    </row>
    <row r="121" spans="2:11" s="2" customFormat="1" x14ac:dyDescent="0.2">
      <c r="B121" s="6"/>
      <c r="C121" s="6"/>
      <c r="D121" s="92"/>
      <c r="E121" s="92"/>
      <c r="F121" s="92"/>
      <c r="G121" s="92"/>
      <c r="H121" s="92"/>
      <c r="I121" s="6"/>
      <c r="J121" s="93"/>
      <c r="K121" s="93"/>
    </row>
    <row r="122" spans="2:11" s="2" customFormat="1" x14ac:dyDescent="0.2">
      <c r="B122" s="6"/>
      <c r="C122" s="6"/>
      <c r="D122" s="92"/>
      <c r="E122" s="92"/>
      <c r="F122" s="92"/>
      <c r="G122" s="92"/>
      <c r="H122" s="92"/>
      <c r="I122" s="6"/>
      <c r="J122" s="93"/>
      <c r="K122" s="93"/>
    </row>
    <row r="123" spans="2:11" s="2" customFormat="1" x14ac:dyDescent="0.2">
      <c r="B123" s="6"/>
      <c r="C123" s="6"/>
      <c r="D123" s="92"/>
      <c r="E123" s="92"/>
      <c r="F123" s="92"/>
      <c r="G123" s="92"/>
      <c r="H123" s="92"/>
      <c r="I123" s="6"/>
      <c r="J123" s="93"/>
      <c r="K123" s="93"/>
    </row>
    <row r="124" spans="2:11" s="2" customFormat="1" x14ac:dyDescent="0.2">
      <c r="B124" s="6"/>
      <c r="C124" s="6"/>
      <c r="D124" s="92"/>
      <c r="E124" s="92"/>
      <c r="F124" s="92"/>
      <c r="G124" s="92"/>
      <c r="H124" s="92"/>
      <c r="I124" s="6"/>
      <c r="J124" s="93"/>
      <c r="K124" s="93"/>
    </row>
    <row r="125" spans="2:11" s="2" customFormat="1" x14ac:dyDescent="0.2">
      <c r="B125" s="6"/>
      <c r="C125" s="6"/>
      <c r="D125" s="92"/>
      <c r="E125" s="92"/>
      <c r="F125" s="92"/>
      <c r="G125" s="92"/>
      <c r="H125" s="92"/>
      <c r="I125" s="6"/>
      <c r="J125" s="93"/>
      <c r="K125" s="93"/>
    </row>
    <row r="126" spans="2:11" s="2" customFormat="1" x14ac:dyDescent="0.2">
      <c r="B126" s="6"/>
      <c r="C126" s="6"/>
      <c r="D126" s="92"/>
      <c r="E126" s="92"/>
      <c r="F126" s="92"/>
      <c r="G126" s="92"/>
      <c r="H126" s="92"/>
      <c r="I126" s="6"/>
      <c r="J126" s="93"/>
      <c r="K126" s="93"/>
    </row>
    <row r="127" spans="2:11" s="2" customFormat="1" x14ac:dyDescent="0.2">
      <c r="B127" s="6"/>
      <c r="C127" s="6"/>
      <c r="D127" s="92"/>
      <c r="E127" s="92"/>
      <c r="F127" s="92"/>
      <c r="G127" s="92"/>
      <c r="H127" s="92"/>
      <c r="I127" s="6"/>
      <c r="J127" s="93"/>
      <c r="K127" s="93"/>
    </row>
    <row r="128" spans="2:11" s="2" customFormat="1" x14ac:dyDescent="0.2">
      <c r="B128" s="6"/>
      <c r="C128" s="6"/>
      <c r="D128" s="92"/>
      <c r="E128" s="92"/>
      <c r="F128" s="92"/>
      <c r="G128" s="92"/>
      <c r="H128" s="92"/>
      <c r="I128" s="6"/>
      <c r="J128" s="93"/>
      <c r="K128" s="93"/>
    </row>
    <row r="129" spans="2:11" s="2" customFormat="1" x14ac:dyDescent="0.2">
      <c r="B129" s="6"/>
      <c r="C129" s="6"/>
      <c r="D129" s="92"/>
      <c r="E129" s="92"/>
      <c r="F129" s="92"/>
      <c r="G129" s="92"/>
      <c r="H129" s="92"/>
      <c r="I129" s="6"/>
      <c r="J129" s="93"/>
      <c r="K129" s="93"/>
    </row>
    <row r="130" spans="2:11" s="2" customFormat="1" x14ac:dyDescent="0.2">
      <c r="B130" s="6"/>
      <c r="C130" s="6"/>
      <c r="D130" s="92"/>
      <c r="E130" s="92"/>
      <c r="F130" s="92"/>
      <c r="G130" s="92"/>
      <c r="H130" s="92"/>
      <c r="I130" s="6"/>
      <c r="J130" s="93"/>
      <c r="K130" s="93"/>
    </row>
    <row r="131" spans="2:11" s="2" customFormat="1" x14ac:dyDescent="0.2">
      <c r="B131" s="6"/>
      <c r="C131" s="6"/>
      <c r="D131" s="92"/>
      <c r="E131" s="92"/>
      <c r="F131" s="92"/>
      <c r="G131" s="92"/>
      <c r="H131" s="92"/>
      <c r="I131" s="6"/>
      <c r="J131" s="93"/>
      <c r="K131" s="93"/>
    </row>
    <row r="132" spans="2:11" s="2" customFormat="1" x14ac:dyDescent="0.2">
      <c r="B132" s="6"/>
      <c r="C132" s="6"/>
      <c r="D132" s="92"/>
      <c r="E132" s="92"/>
      <c r="F132" s="92"/>
      <c r="G132" s="92"/>
      <c r="H132" s="92"/>
      <c r="I132" s="6"/>
      <c r="J132" s="93"/>
      <c r="K132" s="93"/>
    </row>
    <row r="133" spans="2:11" s="2" customFormat="1" x14ac:dyDescent="0.2">
      <c r="B133" s="6"/>
      <c r="C133" s="6"/>
      <c r="D133" s="92"/>
      <c r="E133" s="92"/>
      <c r="F133" s="92"/>
      <c r="G133" s="92"/>
      <c r="H133" s="92"/>
      <c r="I133" s="6"/>
      <c r="J133" s="93"/>
      <c r="K133" s="93"/>
    </row>
    <row r="134" spans="2:11" s="2" customFormat="1" x14ac:dyDescent="0.2">
      <c r="B134" s="6"/>
      <c r="C134" s="6"/>
      <c r="D134" s="92"/>
      <c r="E134" s="92"/>
      <c r="F134" s="92"/>
      <c r="G134" s="92"/>
      <c r="H134" s="92"/>
      <c r="I134" s="6"/>
      <c r="J134" s="93"/>
      <c r="K134" s="93"/>
    </row>
    <row r="135" spans="2:11" s="2" customFormat="1" x14ac:dyDescent="0.2">
      <c r="B135" s="6"/>
      <c r="C135" s="6"/>
      <c r="D135" s="92"/>
      <c r="E135" s="92"/>
      <c r="F135" s="92"/>
      <c r="G135" s="92"/>
      <c r="H135" s="92"/>
      <c r="I135" s="6"/>
      <c r="J135" s="93"/>
      <c r="K135" s="93"/>
    </row>
    <row r="136" spans="2:11" s="2" customFormat="1" x14ac:dyDescent="0.2">
      <c r="B136" s="6"/>
      <c r="C136" s="6"/>
      <c r="D136" s="92"/>
      <c r="E136" s="92"/>
      <c r="F136" s="92"/>
      <c r="G136" s="92"/>
      <c r="H136" s="92"/>
      <c r="I136" s="6"/>
      <c r="J136" s="93"/>
      <c r="K136" s="93"/>
    </row>
    <row r="137" spans="2:11" s="2" customFormat="1" x14ac:dyDescent="0.2">
      <c r="B137" s="6"/>
      <c r="C137" s="6"/>
      <c r="D137" s="92"/>
      <c r="E137" s="92"/>
      <c r="F137" s="92"/>
      <c r="G137" s="92"/>
      <c r="H137" s="92"/>
      <c r="I137" s="6"/>
      <c r="J137" s="93"/>
      <c r="K137" s="93"/>
    </row>
    <row r="138" spans="2:11" s="2" customFormat="1" x14ac:dyDescent="0.2">
      <c r="B138" s="6"/>
      <c r="C138" s="6"/>
      <c r="D138" s="92"/>
      <c r="E138" s="92"/>
      <c r="F138" s="92"/>
      <c r="G138" s="92"/>
      <c r="H138" s="92"/>
      <c r="I138" s="6"/>
      <c r="J138" s="93"/>
      <c r="K138" s="93"/>
    </row>
    <row r="139" spans="2:11" s="2" customFormat="1" x14ac:dyDescent="0.2">
      <c r="B139" s="6"/>
      <c r="C139" s="6"/>
      <c r="D139" s="92"/>
      <c r="E139" s="92"/>
      <c r="F139" s="92"/>
      <c r="G139" s="92"/>
      <c r="H139" s="92"/>
      <c r="I139" s="6"/>
      <c r="J139" s="93"/>
      <c r="K139" s="93"/>
    </row>
    <row r="140" spans="2:11" s="2" customFormat="1" x14ac:dyDescent="0.2">
      <c r="B140" s="6"/>
      <c r="C140" s="6"/>
      <c r="D140" s="92"/>
      <c r="E140" s="92"/>
      <c r="F140" s="92"/>
      <c r="G140" s="92"/>
      <c r="H140" s="92"/>
      <c r="I140" s="6"/>
      <c r="J140" s="93"/>
      <c r="K140" s="93"/>
    </row>
    <row r="141" spans="2:11" s="2" customFormat="1" x14ac:dyDescent="0.2">
      <c r="B141" s="6"/>
      <c r="C141" s="6"/>
      <c r="D141" s="92"/>
      <c r="E141" s="92"/>
      <c r="F141" s="92"/>
      <c r="G141" s="92"/>
      <c r="H141" s="92"/>
      <c r="I141" s="6"/>
      <c r="J141" s="93"/>
      <c r="K141" s="93"/>
    </row>
    <row r="142" spans="2:11" s="2" customFormat="1" x14ac:dyDescent="0.2">
      <c r="B142" s="6"/>
      <c r="C142" s="6"/>
      <c r="D142" s="92"/>
      <c r="E142" s="92"/>
      <c r="F142" s="92"/>
      <c r="G142" s="92"/>
      <c r="H142" s="92"/>
      <c r="I142" s="6"/>
      <c r="J142" s="93"/>
      <c r="K142" s="93"/>
    </row>
    <row r="143" spans="2:11" s="2" customFormat="1" x14ac:dyDescent="0.2">
      <c r="B143" s="6"/>
      <c r="C143" s="6"/>
      <c r="D143" s="92"/>
      <c r="E143" s="92"/>
      <c r="F143" s="92"/>
      <c r="G143" s="92"/>
      <c r="H143" s="92"/>
      <c r="I143" s="6"/>
      <c r="J143" s="93"/>
      <c r="K143" s="93"/>
    </row>
    <row r="144" spans="2:11" s="2" customFormat="1" x14ac:dyDescent="0.2">
      <c r="B144" s="6"/>
      <c r="C144" s="6"/>
      <c r="D144" s="92"/>
      <c r="E144" s="92"/>
      <c r="F144" s="92"/>
      <c r="G144" s="92"/>
      <c r="H144" s="92"/>
      <c r="I144" s="6"/>
      <c r="J144" s="93"/>
      <c r="K144" s="93"/>
    </row>
    <row r="145" spans="2:11" s="2" customFormat="1" x14ac:dyDescent="0.2">
      <c r="B145" s="6"/>
      <c r="C145" s="6"/>
      <c r="D145" s="92"/>
      <c r="E145" s="92"/>
      <c r="F145" s="92"/>
      <c r="G145" s="92"/>
      <c r="H145" s="92"/>
      <c r="I145" s="6"/>
      <c r="J145" s="93"/>
      <c r="K145" s="93"/>
    </row>
    <row r="146" spans="2:11" s="2" customFormat="1" x14ac:dyDescent="0.2">
      <c r="B146" s="6"/>
      <c r="C146" s="6"/>
      <c r="D146" s="92"/>
      <c r="E146" s="92"/>
      <c r="F146" s="92"/>
      <c r="G146" s="92"/>
      <c r="H146" s="92"/>
      <c r="I146" s="6"/>
      <c r="J146" s="93"/>
      <c r="K146" s="93"/>
    </row>
    <row r="147" spans="2:11" s="2" customFormat="1" x14ac:dyDescent="0.2">
      <c r="B147" s="6"/>
      <c r="C147" s="6"/>
      <c r="D147" s="92"/>
      <c r="E147" s="92"/>
      <c r="F147" s="92"/>
      <c r="G147" s="92"/>
      <c r="H147" s="92"/>
      <c r="I147" s="6"/>
      <c r="J147" s="93"/>
      <c r="K147" s="93"/>
    </row>
    <row r="148" spans="2:11" s="2" customFormat="1" x14ac:dyDescent="0.2">
      <c r="B148" s="6"/>
      <c r="C148" s="6"/>
      <c r="D148" s="92"/>
      <c r="E148" s="92"/>
      <c r="F148" s="92"/>
      <c r="G148" s="92"/>
      <c r="H148" s="92"/>
      <c r="I148" s="6"/>
      <c r="J148" s="93"/>
      <c r="K148" s="93"/>
    </row>
    <row r="149" spans="2:11" s="2" customFormat="1" x14ac:dyDescent="0.2">
      <c r="B149" s="6"/>
      <c r="C149" s="6"/>
      <c r="D149" s="92"/>
      <c r="E149" s="92"/>
      <c r="F149" s="92"/>
      <c r="G149" s="92"/>
      <c r="H149" s="92"/>
      <c r="I149" s="6"/>
      <c r="J149" s="93"/>
      <c r="K149" s="93"/>
    </row>
    <row r="150" spans="2:11" s="2" customFormat="1" x14ac:dyDescent="0.2">
      <c r="B150" s="6"/>
      <c r="C150" s="6"/>
      <c r="D150" s="92"/>
      <c r="E150" s="92"/>
      <c r="F150" s="92"/>
      <c r="G150" s="92"/>
      <c r="H150" s="92"/>
      <c r="I150" s="6"/>
      <c r="J150" s="93"/>
      <c r="K150" s="93"/>
    </row>
    <row r="151" spans="2:11" s="2" customFormat="1" x14ac:dyDescent="0.2">
      <c r="B151" s="6"/>
      <c r="C151" s="6"/>
      <c r="D151" s="92"/>
      <c r="E151" s="92"/>
      <c r="F151" s="92"/>
      <c r="G151" s="92"/>
      <c r="H151" s="92"/>
      <c r="I151" s="6"/>
      <c r="J151" s="93"/>
      <c r="K151" s="93"/>
    </row>
    <row r="152" spans="2:11" s="2" customFormat="1" x14ac:dyDescent="0.2">
      <c r="B152" s="6"/>
      <c r="C152" s="6"/>
      <c r="D152" s="92"/>
      <c r="E152" s="92"/>
      <c r="F152" s="92"/>
      <c r="G152" s="92"/>
      <c r="H152" s="92"/>
      <c r="I152" s="6"/>
      <c r="J152" s="93"/>
      <c r="K152" s="93"/>
    </row>
    <row r="153" spans="2:11" s="2" customFormat="1" x14ac:dyDescent="0.2">
      <c r="B153" s="6"/>
      <c r="C153" s="6"/>
      <c r="D153" s="92"/>
      <c r="E153" s="92"/>
      <c r="F153" s="92"/>
      <c r="G153" s="92"/>
      <c r="H153" s="92"/>
      <c r="I153" s="6"/>
      <c r="J153" s="93"/>
      <c r="K153" s="93"/>
    </row>
    <row r="154" spans="2:11" s="2" customFormat="1" x14ac:dyDescent="0.2">
      <c r="B154" s="6"/>
      <c r="C154" s="6"/>
      <c r="D154" s="92"/>
      <c r="E154" s="92"/>
      <c r="F154" s="92"/>
      <c r="G154" s="92"/>
      <c r="H154" s="92"/>
      <c r="I154" s="6"/>
      <c r="J154" s="93"/>
      <c r="K154" s="93"/>
    </row>
    <row r="155" spans="2:11" s="2" customFormat="1" x14ac:dyDescent="0.2">
      <c r="B155" s="6"/>
      <c r="C155" s="6"/>
      <c r="D155" s="92"/>
      <c r="E155" s="92"/>
      <c r="F155" s="92"/>
      <c r="G155" s="92"/>
      <c r="H155" s="92"/>
      <c r="I155" s="6"/>
      <c r="J155" s="93"/>
      <c r="K155" s="93"/>
    </row>
    <row r="156" spans="2:11" s="2" customFormat="1" x14ac:dyDescent="0.2">
      <c r="B156" s="6"/>
      <c r="C156" s="6"/>
      <c r="D156" s="92"/>
      <c r="E156" s="92"/>
      <c r="F156" s="92"/>
      <c r="G156" s="92"/>
      <c r="H156" s="92"/>
      <c r="I156" s="6"/>
      <c r="J156" s="93"/>
      <c r="K156" s="93"/>
    </row>
    <row r="157" spans="2:11" s="2" customFormat="1" x14ac:dyDescent="0.2">
      <c r="B157" s="6"/>
      <c r="C157" s="6"/>
      <c r="D157" s="92"/>
      <c r="E157" s="92"/>
      <c r="F157" s="92"/>
      <c r="G157" s="92"/>
      <c r="H157" s="92"/>
      <c r="I157" s="6"/>
      <c r="J157" s="93"/>
      <c r="K157" s="93"/>
    </row>
    <row r="158" spans="2:11" s="2" customFormat="1" x14ac:dyDescent="0.2">
      <c r="B158" s="6"/>
      <c r="C158" s="6"/>
      <c r="D158" s="92"/>
      <c r="E158" s="92"/>
      <c r="F158" s="92"/>
      <c r="G158" s="92"/>
      <c r="H158" s="92"/>
      <c r="I158" s="6"/>
      <c r="J158" s="93"/>
      <c r="K158" s="93"/>
    </row>
    <row r="159" spans="2:11" s="2" customFormat="1" x14ac:dyDescent="0.2">
      <c r="B159" s="6"/>
      <c r="C159" s="6"/>
      <c r="D159" s="92"/>
      <c r="E159" s="92"/>
      <c r="F159" s="92"/>
      <c r="G159" s="92"/>
      <c r="H159" s="92"/>
      <c r="I159" s="6"/>
      <c r="J159" s="93"/>
      <c r="K159" s="93"/>
    </row>
    <row r="160" spans="2:11" s="2" customFormat="1" x14ac:dyDescent="0.2">
      <c r="B160" s="6"/>
      <c r="C160" s="6"/>
      <c r="D160" s="92"/>
      <c r="E160" s="92"/>
      <c r="F160" s="92"/>
      <c r="G160" s="92"/>
      <c r="H160" s="92"/>
      <c r="I160" s="6"/>
      <c r="J160" s="93"/>
      <c r="K160" s="93"/>
    </row>
    <row r="161" spans="2:11" s="2" customFormat="1" x14ac:dyDescent="0.2">
      <c r="B161" s="6"/>
      <c r="C161" s="6"/>
      <c r="D161" s="92"/>
      <c r="E161" s="92"/>
      <c r="F161" s="92"/>
      <c r="G161" s="92"/>
      <c r="H161" s="92"/>
      <c r="I161" s="6"/>
      <c r="J161" s="93"/>
      <c r="K161" s="93"/>
    </row>
    <row r="162" spans="2:11" s="2" customFormat="1" x14ac:dyDescent="0.2">
      <c r="B162" s="6"/>
      <c r="C162" s="6"/>
      <c r="D162" s="92"/>
      <c r="E162" s="92"/>
      <c r="F162" s="92"/>
      <c r="G162" s="92"/>
      <c r="H162" s="92"/>
      <c r="I162" s="6"/>
      <c r="J162" s="93"/>
      <c r="K162" s="93"/>
    </row>
    <row r="163" spans="2:11" s="2" customFormat="1" x14ac:dyDescent="0.2">
      <c r="B163" s="6"/>
      <c r="C163" s="6"/>
      <c r="D163" s="92"/>
      <c r="E163" s="92"/>
      <c r="F163" s="92"/>
      <c r="G163" s="92"/>
      <c r="H163" s="92"/>
      <c r="I163" s="6"/>
      <c r="J163" s="93"/>
      <c r="K163" s="93"/>
    </row>
    <row r="164" spans="2:11" s="2" customFormat="1" x14ac:dyDescent="0.2">
      <c r="B164" s="6"/>
      <c r="C164" s="6"/>
      <c r="D164" s="92"/>
      <c r="E164" s="92"/>
      <c r="F164" s="92"/>
      <c r="G164" s="92"/>
      <c r="H164" s="92"/>
      <c r="I164" s="6"/>
      <c r="J164" s="93"/>
      <c r="K164" s="93"/>
    </row>
    <row r="165" spans="2:11" s="2" customFormat="1" x14ac:dyDescent="0.2">
      <c r="B165" s="6"/>
      <c r="C165" s="6"/>
      <c r="D165" s="92"/>
      <c r="E165" s="92"/>
      <c r="F165" s="92"/>
      <c r="G165" s="92"/>
      <c r="H165" s="92"/>
      <c r="I165" s="6"/>
      <c r="J165" s="93"/>
      <c r="K165" s="93"/>
    </row>
    <row r="166" spans="2:11" s="2" customFormat="1" x14ac:dyDescent="0.2">
      <c r="B166" s="6"/>
      <c r="C166" s="6"/>
      <c r="D166" s="92"/>
      <c r="E166" s="92"/>
      <c r="F166" s="92"/>
      <c r="G166" s="92"/>
      <c r="H166" s="92"/>
      <c r="I166" s="6"/>
      <c r="J166" s="93"/>
      <c r="K166" s="93"/>
    </row>
    <row r="167" spans="2:11" s="2" customFormat="1" x14ac:dyDescent="0.2">
      <c r="B167" s="6"/>
      <c r="C167" s="6"/>
      <c r="D167" s="92"/>
      <c r="E167" s="92"/>
      <c r="F167" s="92"/>
      <c r="G167" s="92"/>
      <c r="H167" s="92"/>
      <c r="I167" s="6"/>
      <c r="J167" s="93"/>
      <c r="K167" s="93"/>
    </row>
    <row r="168" spans="2:11" s="2" customFormat="1" x14ac:dyDescent="0.2">
      <c r="B168" s="6"/>
      <c r="C168" s="6"/>
      <c r="D168" s="92"/>
      <c r="E168" s="92"/>
      <c r="F168" s="92"/>
      <c r="G168" s="92"/>
      <c r="H168" s="92"/>
      <c r="I168" s="6"/>
      <c r="J168" s="93"/>
      <c r="K168" s="93"/>
    </row>
    <row r="169" spans="2:11" s="2" customFormat="1" x14ac:dyDescent="0.2">
      <c r="B169" s="6"/>
      <c r="C169" s="6"/>
      <c r="D169" s="92"/>
      <c r="E169" s="92"/>
      <c r="F169" s="92"/>
      <c r="G169" s="92"/>
      <c r="H169" s="92"/>
      <c r="I169" s="6"/>
      <c r="J169" s="93"/>
      <c r="K169" s="93"/>
    </row>
    <row r="170" spans="2:11" s="2" customFormat="1" x14ac:dyDescent="0.2">
      <c r="B170" s="6"/>
      <c r="C170" s="6"/>
      <c r="D170" s="92"/>
      <c r="E170" s="92"/>
      <c r="F170" s="92"/>
      <c r="G170" s="92"/>
      <c r="H170" s="92"/>
      <c r="I170" s="6"/>
      <c r="J170" s="93"/>
      <c r="K170" s="93"/>
    </row>
    <row r="171" spans="2:11" s="2" customFormat="1" x14ac:dyDescent="0.2">
      <c r="B171" s="6"/>
      <c r="C171" s="6"/>
      <c r="D171" s="92"/>
      <c r="E171" s="92"/>
      <c r="F171" s="92"/>
      <c r="G171" s="92"/>
      <c r="H171" s="92"/>
      <c r="I171" s="6"/>
      <c r="J171" s="93"/>
      <c r="K171" s="93"/>
    </row>
    <row r="172" spans="2:11" s="2" customFormat="1" x14ac:dyDescent="0.2">
      <c r="B172" s="6"/>
      <c r="C172" s="6"/>
      <c r="D172" s="92"/>
      <c r="E172" s="92"/>
      <c r="F172" s="92"/>
      <c r="G172" s="92"/>
      <c r="H172" s="92"/>
      <c r="I172" s="6"/>
      <c r="J172" s="93"/>
      <c r="K172" s="93"/>
    </row>
    <row r="173" spans="2:11" s="2" customFormat="1" x14ac:dyDescent="0.2">
      <c r="B173" s="6"/>
      <c r="C173" s="6"/>
      <c r="D173" s="92"/>
      <c r="E173" s="92"/>
      <c r="F173" s="92"/>
      <c r="G173" s="92"/>
      <c r="H173" s="92"/>
      <c r="I173" s="6"/>
      <c r="J173" s="93"/>
      <c r="K173" s="93"/>
    </row>
    <row r="174" spans="2:11" s="2" customFormat="1" x14ac:dyDescent="0.2">
      <c r="B174" s="6"/>
      <c r="C174" s="6"/>
      <c r="D174" s="92"/>
      <c r="E174" s="92"/>
      <c r="F174" s="92"/>
      <c r="G174" s="92"/>
      <c r="H174" s="92"/>
      <c r="I174" s="6"/>
      <c r="J174" s="93"/>
      <c r="K174" s="93"/>
    </row>
    <row r="175" spans="2:11" s="2" customFormat="1" x14ac:dyDescent="0.2">
      <c r="B175" s="6"/>
      <c r="C175" s="6"/>
      <c r="D175" s="92"/>
      <c r="E175" s="92"/>
      <c r="F175" s="92"/>
      <c r="G175" s="92"/>
      <c r="H175" s="92"/>
      <c r="I175" s="6"/>
      <c r="J175" s="93"/>
      <c r="K175" s="93"/>
    </row>
    <row r="176" spans="2:11" s="2" customFormat="1" x14ac:dyDescent="0.2">
      <c r="B176" s="6"/>
      <c r="C176" s="6"/>
      <c r="D176" s="92"/>
      <c r="E176" s="92"/>
      <c r="F176" s="92"/>
      <c r="G176" s="92"/>
      <c r="H176" s="92"/>
      <c r="I176" s="6"/>
      <c r="J176" s="93"/>
      <c r="K176" s="93"/>
    </row>
    <row r="177" spans="2:11" s="2" customFormat="1" x14ac:dyDescent="0.2">
      <c r="B177" s="6"/>
      <c r="C177" s="6"/>
      <c r="D177" s="92"/>
      <c r="E177" s="92"/>
      <c r="F177" s="92"/>
      <c r="G177" s="92"/>
      <c r="H177" s="92"/>
      <c r="I177" s="6"/>
      <c r="J177" s="93"/>
      <c r="K177" s="93"/>
    </row>
    <row r="178" spans="2:11" s="2" customFormat="1" x14ac:dyDescent="0.2">
      <c r="B178" s="6"/>
      <c r="C178" s="6"/>
      <c r="D178" s="92"/>
      <c r="E178" s="92"/>
      <c r="F178" s="92"/>
      <c r="G178" s="92"/>
      <c r="H178" s="92"/>
      <c r="I178" s="6"/>
      <c r="J178" s="93"/>
      <c r="K178" s="93"/>
    </row>
    <row r="179" spans="2:11" s="2" customFormat="1" x14ac:dyDescent="0.2">
      <c r="B179" s="6"/>
      <c r="C179" s="6"/>
      <c r="D179" s="92"/>
      <c r="E179" s="92"/>
      <c r="F179" s="92"/>
      <c r="G179" s="92"/>
      <c r="H179" s="92"/>
      <c r="I179" s="6"/>
      <c r="J179" s="93"/>
      <c r="K179" s="93"/>
    </row>
    <row r="180" spans="2:11" s="2" customFormat="1" x14ac:dyDescent="0.2">
      <c r="B180" s="6"/>
      <c r="C180" s="6"/>
      <c r="D180" s="92"/>
      <c r="E180" s="92"/>
      <c r="F180" s="92"/>
      <c r="G180" s="92"/>
      <c r="H180" s="92"/>
      <c r="I180" s="6"/>
      <c r="J180" s="93"/>
      <c r="K180" s="93"/>
    </row>
    <row r="181" spans="2:11" s="2" customFormat="1" x14ac:dyDescent="0.2">
      <c r="B181" s="6"/>
      <c r="C181" s="6"/>
      <c r="D181" s="92"/>
      <c r="E181" s="92"/>
      <c r="F181" s="92"/>
      <c r="G181" s="92"/>
      <c r="H181" s="92"/>
      <c r="I181" s="6"/>
      <c r="J181" s="93"/>
      <c r="K181" s="93"/>
    </row>
    <row r="182" spans="2:11" s="2" customFormat="1" x14ac:dyDescent="0.2">
      <c r="B182" s="6"/>
      <c r="C182" s="6"/>
      <c r="D182" s="92"/>
      <c r="E182" s="92"/>
      <c r="F182" s="92"/>
      <c r="G182" s="92"/>
      <c r="H182" s="92"/>
      <c r="I182" s="6"/>
      <c r="J182" s="93"/>
      <c r="K182" s="93"/>
    </row>
    <row r="183" spans="2:11" s="2" customFormat="1" x14ac:dyDescent="0.2">
      <c r="B183" s="6"/>
      <c r="C183" s="6"/>
      <c r="D183" s="92"/>
      <c r="E183" s="92"/>
      <c r="F183" s="92"/>
      <c r="G183" s="92"/>
      <c r="H183" s="92"/>
      <c r="I183" s="6"/>
      <c r="J183" s="93"/>
      <c r="K183" s="93"/>
    </row>
    <row r="184" spans="2:11" s="2" customFormat="1" x14ac:dyDescent="0.2">
      <c r="B184" s="6"/>
      <c r="C184" s="6"/>
      <c r="D184" s="92"/>
      <c r="E184" s="92"/>
      <c r="F184" s="92"/>
      <c r="G184" s="92"/>
      <c r="H184" s="92"/>
      <c r="I184" s="6"/>
      <c r="J184" s="93"/>
      <c r="K184" s="93"/>
    </row>
    <row r="185" spans="2:11" s="2" customFormat="1" x14ac:dyDescent="0.2">
      <c r="B185" s="6"/>
      <c r="C185" s="6"/>
      <c r="D185" s="92"/>
      <c r="E185" s="92"/>
      <c r="F185" s="92"/>
      <c r="G185" s="92"/>
      <c r="H185" s="92"/>
      <c r="I185" s="6"/>
      <c r="J185" s="93"/>
      <c r="K185" s="93"/>
    </row>
    <row r="186" spans="2:11" s="2" customFormat="1" x14ac:dyDescent="0.2">
      <c r="B186" s="6"/>
      <c r="C186" s="6"/>
      <c r="D186" s="92"/>
      <c r="E186" s="92"/>
      <c r="F186" s="92"/>
      <c r="G186" s="92"/>
      <c r="H186" s="92"/>
      <c r="I186" s="6"/>
      <c r="J186" s="93"/>
      <c r="K186" s="93"/>
    </row>
    <row r="187" spans="2:11" s="2" customFormat="1" x14ac:dyDescent="0.2">
      <c r="B187" s="6"/>
      <c r="C187" s="6"/>
      <c r="D187" s="92"/>
      <c r="E187" s="92"/>
      <c r="F187" s="92"/>
      <c r="G187" s="92"/>
      <c r="H187" s="92"/>
      <c r="I187" s="6"/>
      <c r="J187" s="93"/>
      <c r="K187" s="93"/>
    </row>
    <row r="188" spans="2:11" s="2" customFormat="1" x14ac:dyDescent="0.2">
      <c r="B188" s="6"/>
      <c r="C188" s="6"/>
      <c r="D188" s="92"/>
      <c r="E188" s="92"/>
      <c r="F188" s="92"/>
      <c r="G188" s="92"/>
      <c r="H188" s="92"/>
      <c r="I188" s="6"/>
      <c r="J188" s="93"/>
      <c r="K188" s="93"/>
    </row>
    <row r="189" spans="2:11" s="2" customFormat="1" x14ac:dyDescent="0.2">
      <c r="B189" s="6"/>
      <c r="C189" s="6"/>
      <c r="D189" s="92"/>
      <c r="E189" s="92"/>
      <c r="F189" s="92"/>
      <c r="G189" s="92"/>
      <c r="H189" s="92"/>
      <c r="I189" s="6"/>
      <c r="J189" s="93"/>
      <c r="K189" s="93"/>
    </row>
    <row r="190" spans="2:11" s="2" customFormat="1" x14ac:dyDescent="0.2">
      <c r="B190" s="6"/>
      <c r="C190" s="6"/>
      <c r="D190" s="92"/>
      <c r="E190" s="92"/>
      <c r="F190" s="92"/>
      <c r="G190" s="92"/>
      <c r="H190" s="92"/>
      <c r="I190" s="6"/>
      <c r="J190" s="93"/>
      <c r="K190" s="93"/>
    </row>
    <row r="191" spans="2:11" s="2" customFormat="1" x14ac:dyDescent="0.2">
      <c r="B191" s="6"/>
      <c r="C191" s="6"/>
      <c r="D191" s="92"/>
      <c r="E191" s="92"/>
      <c r="F191" s="92"/>
      <c r="G191" s="92"/>
      <c r="H191" s="92"/>
      <c r="I191" s="6"/>
      <c r="J191" s="93"/>
      <c r="K191" s="93"/>
    </row>
    <row r="192" spans="2:11" s="2" customFormat="1" x14ac:dyDescent="0.2">
      <c r="B192" s="6"/>
      <c r="C192" s="6"/>
      <c r="D192" s="92"/>
      <c r="E192" s="92"/>
      <c r="F192" s="92"/>
      <c r="G192" s="92"/>
      <c r="H192" s="92"/>
      <c r="I192" s="6"/>
      <c r="J192" s="93"/>
      <c r="K192" s="93"/>
    </row>
    <row r="193" spans="2:11" s="2" customFormat="1" x14ac:dyDescent="0.2">
      <c r="B193" s="6"/>
      <c r="C193" s="6"/>
      <c r="D193" s="92"/>
      <c r="E193" s="92"/>
      <c r="F193" s="92"/>
      <c r="G193" s="92"/>
      <c r="H193" s="92"/>
      <c r="I193" s="6"/>
      <c r="J193" s="93"/>
      <c r="K193" s="93"/>
    </row>
    <row r="194" spans="2:11" s="2" customFormat="1" x14ac:dyDescent="0.2">
      <c r="B194" s="6"/>
      <c r="C194" s="6"/>
      <c r="D194" s="92"/>
      <c r="E194" s="92"/>
      <c r="F194" s="92"/>
      <c r="G194" s="92"/>
      <c r="H194" s="92"/>
      <c r="I194" s="6"/>
      <c r="J194" s="93"/>
      <c r="K194" s="93"/>
    </row>
    <row r="195" spans="2:11" s="2" customFormat="1" x14ac:dyDescent="0.2">
      <c r="B195" s="6"/>
      <c r="C195" s="6"/>
      <c r="D195" s="92"/>
      <c r="E195" s="92"/>
      <c r="F195" s="92"/>
      <c r="G195" s="92"/>
      <c r="H195" s="92"/>
      <c r="I195" s="6"/>
      <c r="J195" s="93"/>
      <c r="K195" s="93"/>
    </row>
    <row r="196" spans="2:11" s="2" customFormat="1" x14ac:dyDescent="0.2">
      <c r="B196" s="6"/>
      <c r="C196" s="6"/>
      <c r="D196" s="92"/>
      <c r="E196" s="92"/>
      <c r="F196" s="92"/>
      <c r="G196" s="92"/>
      <c r="H196" s="92"/>
      <c r="I196" s="6"/>
      <c r="J196" s="93"/>
      <c r="K196" s="93"/>
    </row>
    <row r="197" spans="2:11" s="2" customFormat="1" x14ac:dyDescent="0.2">
      <c r="B197" s="6"/>
      <c r="C197" s="6"/>
      <c r="D197" s="92"/>
      <c r="E197" s="92"/>
      <c r="F197" s="92"/>
      <c r="G197" s="92"/>
      <c r="H197" s="92"/>
      <c r="I197" s="6"/>
      <c r="J197" s="93"/>
      <c r="K197" s="93"/>
    </row>
    <row r="198" spans="2:11" s="2" customFormat="1" x14ac:dyDescent="0.2">
      <c r="B198" s="6"/>
      <c r="C198" s="6"/>
      <c r="D198" s="92"/>
      <c r="E198" s="92"/>
      <c r="F198" s="92"/>
      <c r="G198" s="92"/>
      <c r="H198" s="92"/>
      <c r="I198" s="6"/>
      <c r="J198" s="93"/>
      <c r="K198" s="93"/>
    </row>
    <row r="199" spans="2:11" s="2" customFormat="1" x14ac:dyDescent="0.2">
      <c r="B199" s="6"/>
      <c r="C199" s="6"/>
      <c r="D199" s="92"/>
      <c r="E199" s="92"/>
      <c r="F199" s="92"/>
      <c r="G199" s="92"/>
      <c r="H199" s="92"/>
      <c r="I199" s="6"/>
      <c r="J199" s="93"/>
      <c r="K199" s="93"/>
    </row>
    <row r="200" spans="2:11" s="2" customFormat="1" x14ac:dyDescent="0.2">
      <c r="B200" s="6"/>
      <c r="C200" s="6"/>
      <c r="D200" s="92"/>
      <c r="E200" s="92"/>
      <c r="F200" s="92"/>
      <c r="G200" s="92"/>
      <c r="H200" s="92"/>
      <c r="I200" s="6"/>
      <c r="J200" s="93"/>
      <c r="K200" s="93"/>
    </row>
    <row r="201" spans="2:11" s="2" customFormat="1" x14ac:dyDescent="0.2">
      <c r="B201" s="6"/>
      <c r="C201" s="6"/>
      <c r="D201" s="92"/>
      <c r="E201" s="92"/>
      <c r="F201" s="92"/>
      <c r="G201" s="92"/>
      <c r="H201" s="92"/>
      <c r="I201" s="6"/>
      <c r="J201" s="93"/>
      <c r="K201" s="93"/>
    </row>
    <row r="202" spans="2:11" s="2" customFormat="1" x14ac:dyDescent="0.2">
      <c r="B202" s="6"/>
      <c r="C202" s="6"/>
      <c r="D202" s="92"/>
      <c r="E202" s="92"/>
      <c r="F202" s="92"/>
      <c r="G202" s="92"/>
      <c r="H202" s="92"/>
      <c r="I202" s="6"/>
      <c r="J202" s="93"/>
      <c r="K202" s="93"/>
    </row>
    <row r="203" spans="2:11" s="2" customFormat="1" x14ac:dyDescent="0.2">
      <c r="B203" s="6"/>
      <c r="C203" s="6"/>
      <c r="D203" s="92"/>
      <c r="E203" s="92"/>
      <c r="F203" s="92"/>
      <c r="G203" s="92"/>
      <c r="H203" s="92"/>
      <c r="I203" s="6"/>
      <c r="J203" s="93"/>
      <c r="K203" s="93"/>
    </row>
    <row r="204" spans="2:11" s="2" customFormat="1" x14ac:dyDescent="0.2">
      <c r="B204" s="6"/>
      <c r="C204" s="6"/>
      <c r="D204" s="92"/>
      <c r="E204" s="92"/>
      <c r="F204" s="92"/>
      <c r="G204" s="92"/>
      <c r="H204" s="92"/>
      <c r="I204" s="6"/>
      <c r="J204" s="93"/>
      <c r="K204" s="93"/>
    </row>
    <row r="205" spans="2:11" s="2" customFormat="1" x14ac:dyDescent="0.2">
      <c r="B205" s="6"/>
      <c r="C205" s="6"/>
      <c r="D205" s="92"/>
      <c r="E205" s="92"/>
      <c r="F205" s="92"/>
      <c r="G205" s="92"/>
      <c r="H205" s="92"/>
      <c r="I205" s="6"/>
      <c r="J205" s="93"/>
      <c r="K205" s="93"/>
    </row>
    <row r="206" spans="2:11" s="2" customFormat="1" x14ac:dyDescent="0.2">
      <c r="B206" s="6"/>
      <c r="C206" s="6"/>
      <c r="D206" s="92"/>
      <c r="E206" s="92"/>
      <c r="F206" s="92"/>
      <c r="G206" s="92"/>
      <c r="H206" s="92"/>
      <c r="I206" s="6"/>
      <c r="J206" s="93"/>
      <c r="K206" s="93"/>
    </row>
    <row r="207" spans="2:11" s="2" customFormat="1" x14ac:dyDescent="0.2">
      <c r="B207" s="6"/>
      <c r="C207" s="6"/>
      <c r="D207" s="92"/>
      <c r="E207" s="92"/>
      <c r="F207" s="92"/>
      <c r="G207" s="92"/>
      <c r="H207" s="92"/>
      <c r="I207" s="6"/>
      <c r="J207" s="93"/>
      <c r="K207" s="93"/>
    </row>
    <row r="208" spans="2:11" s="2" customFormat="1" x14ac:dyDescent="0.2">
      <c r="B208" s="6"/>
      <c r="C208" s="6"/>
      <c r="D208" s="92"/>
      <c r="E208" s="92"/>
      <c r="F208" s="92"/>
      <c r="G208" s="92"/>
      <c r="H208" s="92"/>
      <c r="I208" s="6"/>
      <c r="J208" s="93"/>
      <c r="K208" s="93"/>
    </row>
    <row r="209" spans="2:11" s="2" customFormat="1" x14ac:dyDescent="0.2">
      <c r="B209" s="6"/>
      <c r="C209" s="6"/>
      <c r="D209" s="92"/>
      <c r="E209" s="92"/>
      <c r="F209" s="92"/>
      <c r="G209" s="92"/>
      <c r="H209" s="92"/>
      <c r="I209" s="6"/>
      <c r="J209" s="93"/>
      <c r="K209" s="93"/>
    </row>
    <row r="210" spans="2:11" s="2" customFormat="1" x14ac:dyDescent="0.2">
      <c r="B210" s="6"/>
      <c r="C210" s="6"/>
      <c r="D210" s="92"/>
      <c r="E210" s="92"/>
      <c r="F210" s="92"/>
      <c r="G210" s="92"/>
      <c r="H210" s="92"/>
      <c r="I210" s="6"/>
      <c r="J210" s="93"/>
      <c r="K210" s="93"/>
    </row>
    <row r="211" spans="2:11" s="2" customFormat="1" x14ac:dyDescent="0.2">
      <c r="B211" s="6"/>
      <c r="C211" s="6"/>
      <c r="D211" s="92"/>
      <c r="E211" s="92"/>
      <c r="F211" s="92"/>
      <c r="G211" s="92"/>
      <c r="H211" s="92"/>
      <c r="I211" s="6"/>
      <c r="J211" s="93"/>
      <c r="K211" s="93"/>
    </row>
    <row r="212" spans="2:11" s="2" customFormat="1" x14ac:dyDescent="0.2">
      <c r="B212" s="6"/>
      <c r="C212" s="6"/>
      <c r="D212" s="92"/>
      <c r="E212" s="92"/>
      <c r="F212" s="92"/>
      <c r="G212" s="92"/>
      <c r="H212" s="92"/>
      <c r="I212" s="6"/>
      <c r="J212" s="93"/>
      <c r="K212" s="93"/>
    </row>
    <row r="213" spans="2:11" s="2" customFormat="1" x14ac:dyDescent="0.2">
      <c r="B213" s="6"/>
      <c r="C213" s="6"/>
      <c r="D213" s="92"/>
      <c r="E213" s="92"/>
      <c r="F213" s="92"/>
      <c r="G213" s="92"/>
      <c r="H213" s="92"/>
      <c r="I213" s="6"/>
      <c r="J213" s="93"/>
      <c r="K213" s="93"/>
    </row>
    <row r="214" spans="2:11" s="2" customFormat="1" x14ac:dyDescent="0.2">
      <c r="B214" s="6"/>
      <c r="C214" s="6"/>
      <c r="D214" s="92"/>
      <c r="E214" s="92"/>
      <c r="F214" s="92"/>
      <c r="G214" s="92"/>
      <c r="H214" s="92"/>
      <c r="I214" s="6"/>
      <c r="J214" s="93"/>
      <c r="K214" s="93"/>
    </row>
    <row r="215" spans="2:11" s="2" customFormat="1" x14ac:dyDescent="0.2">
      <c r="B215" s="6"/>
      <c r="C215" s="6"/>
      <c r="D215" s="92"/>
      <c r="E215" s="92"/>
      <c r="F215" s="92"/>
      <c r="G215" s="92"/>
      <c r="H215" s="92"/>
      <c r="I215" s="6"/>
      <c r="J215" s="93"/>
      <c r="K215" s="93"/>
    </row>
    <row r="216" spans="2:11" s="2" customFormat="1" x14ac:dyDescent="0.2">
      <c r="B216" s="6"/>
      <c r="C216" s="6"/>
      <c r="D216" s="92"/>
      <c r="E216" s="92"/>
      <c r="F216" s="92"/>
      <c r="G216" s="92"/>
      <c r="H216" s="92"/>
      <c r="I216" s="6"/>
      <c r="J216" s="93"/>
      <c r="K216" s="93"/>
    </row>
    <row r="217" spans="2:11" s="2" customFormat="1" x14ac:dyDescent="0.2">
      <c r="B217" s="6"/>
      <c r="C217" s="6"/>
      <c r="D217" s="92"/>
      <c r="E217" s="92"/>
      <c r="F217" s="92"/>
      <c r="G217" s="92"/>
      <c r="H217" s="92"/>
      <c r="I217" s="6"/>
      <c r="J217" s="93"/>
      <c r="K217" s="93"/>
    </row>
    <row r="218" spans="2:11" s="2" customFormat="1" x14ac:dyDescent="0.2">
      <c r="B218" s="6"/>
      <c r="C218" s="6"/>
      <c r="D218" s="92"/>
      <c r="E218" s="92"/>
      <c r="F218" s="92"/>
      <c r="G218" s="92"/>
      <c r="H218" s="92"/>
      <c r="I218" s="6"/>
      <c r="J218" s="93"/>
      <c r="K218" s="93"/>
    </row>
    <row r="219" spans="2:11" s="2" customFormat="1" x14ac:dyDescent="0.2">
      <c r="B219" s="6"/>
      <c r="C219" s="6"/>
      <c r="D219" s="92"/>
      <c r="E219" s="92"/>
      <c r="F219" s="92"/>
      <c r="G219" s="92"/>
      <c r="H219" s="92"/>
      <c r="I219" s="6"/>
      <c r="J219" s="93"/>
      <c r="K219" s="93"/>
    </row>
    <row r="220" spans="2:11" s="2" customFormat="1" x14ac:dyDescent="0.2">
      <c r="B220" s="6"/>
      <c r="C220" s="6"/>
      <c r="D220" s="92"/>
      <c r="E220" s="92"/>
      <c r="F220" s="92"/>
      <c r="G220" s="92"/>
      <c r="H220" s="92"/>
      <c r="I220" s="6"/>
      <c r="J220" s="93"/>
      <c r="K220" s="93"/>
    </row>
    <row r="221" spans="2:11" s="2" customFormat="1" x14ac:dyDescent="0.2">
      <c r="B221" s="6"/>
      <c r="C221" s="6"/>
      <c r="D221" s="92"/>
      <c r="E221" s="92"/>
      <c r="F221" s="92"/>
      <c r="G221" s="92"/>
      <c r="H221" s="92"/>
      <c r="I221" s="6"/>
      <c r="J221" s="93"/>
      <c r="K221" s="93"/>
    </row>
    <row r="222" spans="2:11" s="2" customFormat="1" x14ac:dyDescent="0.2">
      <c r="B222" s="6"/>
      <c r="C222" s="6"/>
      <c r="D222" s="92"/>
      <c r="E222" s="92"/>
      <c r="F222" s="92"/>
      <c r="G222" s="92"/>
      <c r="H222" s="92"/>
      <c r="I222" s="6"/>
      <c r="J222" s="93"/>
      <c r="K222" s="93"/>
    </row>
    <row r="223" spans="2:11" s="2" customFormat="1" x14ac:dyDescent="0.2">
      <c r="B223" s="6"/>
      <c r="C223" s="6"/>
      <c r="D223" s="92"/>
      <c r="E223" s="92"/>
      <c r="F223" s="92"/>
      <c r="G223" s="92"/>
      <c r="H223" s="92"/>
      <c r="I223" s="6"/>
      <c r="J223" s="93"/>
      <c r="K223" s="93"/>
    </row>
    <row r="224" spans="2:11" s="2" customFormat="1" x14ac:dyDescent="0.2">
      <c r="B224" s="6"/>
      <c r="C224" s="6"/>
      <c r="D224" s="92"/>
      <c r="E224" s="92"/>
      <c r="F224" s="92"/>
      <c r="G224" s="92"/>
      <c r="H224" s="92"/>
      <c r="I224" s="6"/>
      <c r="J224" s="93"/>
      <c r="K224" s="93"/>
    </row>
    <row r="225" spans="2:11" s="2" customFormat="1" x14ac:dyDescent="0.2">
      <c r="B225" s="6"/>
      <c r="C225" s="6"/>
      <c r="D225" s="92"/>
      <c r="E225" s="92"/>
      <c r="F225" s="92"/>
      <c r="G225" s="92"/>
      <c r="H225" s="92"/>
      <c r="I225" s="6"/>
      <c r="J225" s="93"/>
      <c r="K225" s="93"/>
    </row>
    <row r="226" spans="2:11" s="2" customFormat="1" x14ac:dyDescent="0.2">
      <c r="B226" s="6"/>
      <c r="C226" s="6"/>
      <c r="D226" s="92"/>
      <c r="E226" s="92"/>
      <c r="F226" s="92"/>
      <c r="G226" s="92"/>
      <c r="H226" s="92"/>
      <c r="I226" s="6"/>
      <c r="J226" s="93"/>
      <c r="K226" s="93"/>
    </row>
    <row r="227" spans="2:11" s="2" customFormat="1" x14ac:dyDescent="0.2">
      <c r="B227" s="6"/>
      <c r="C227" s="6"/>
      <c r="D227" s="92"/>
      <c r="E227" s="92"/>
      <c r="F227" s="92"/>
      <c r="G227" s="92"/>
      <c r="H227" s="92"/>
      <c r="I227" s="6"/>
      <c r="J227" s="93"/>
      <c r="K227" s="93"/>
    </row>
    <row r="228" spans="2:11" s="2" customFormat="1" x14ac:dyDescent="0.2">
      <c r="B228" s="6"/>
      <c r="C228" s="6"/>
      <c r="D228" s="92"/>
      <c r="E228" s="92"/>
      <c r="F228" s="92"/>
      <c r="G228" s="92"/>
      <c r="H228" s="92"/>
      <c r="I228" s="6"/>
      <c r="J228" s="93"/>
      <c r="K228" s="93"/>
    </row>
    <row r="229" spans="2:11" s="2" customFormat="1" x14ac:dyDescent="0.2">
      <c r="B229" s="6"/>
      <c r="C229" s="6"/>
      <c r="D229" s="92"/>
      <c r="E229" s="92"/>
      <c r="F229" s="92"/>
      <c r="G229" s="92"/>
      <c r="H229" s="92"/>
      <c r="I229" s="6"/>
      <c r="J229" s="93"/>
      <c r="K229" s="93"/>
    </row>
    <row r="230" spans="2:11" s="2" customFormat="1" x14ac:dyDescent="0.2">
      <c r="B230" s="6"/>
      <c r="C230" s="6"/>
      <c r="D230" s="92"/>
      <c r="E230" s="92"/>
      <c r="F230" s="92"/>
      <c r="G230" s="92"/>
      <c r="H230" s="92"/>
      <c r="I230" s="6"/>
      <c r="J230" s="93"/>
      <c r="K230" s="93"/>
    </row>
    <row r="231" spans="2:11" s="2" customFormat="1" x14ac:dyDescent="0.2">
      <c r="B231" s="6"/>
      <c r="C231" s="6"/>
      <c r="D231" s="92"/>
      <c r="E231" s="92"/>
      <c r="F231" s="92"/>
      <c r="G231" s="92"/>
      <c r="H231" s="92"/>
      <c r="I231" s="6"/>
      <c r="J231" s="93"/>
      <c r="K231" s="93"/>
    </row>
    <row r="232" spans="2:11" s="2" customFormat="1" x14ac:dyDescent="0.2">
      <c r="B232" s="6"/>
      <c r="C232" s="6"/>
      <c r="D232" s="92"/>
      <c r="E232" s="92"/>
      <c r="F232" s="92"/>
      <c r="G232" s="92"/>
      <c r="H232" s="92"/>
      <c r="I232" s="6"/>
      <c r="J232" s="93"/>
      <c r="K232" s="93"/>
    </row>
    <row r="233" spans="2:11" s="2" customFormat="1" x14ac:dyDescent="0.2">
      <c r="B233" s="6"/>
      <c r="C233" s="6"/>
      <c r="D233" s="92"/>
      <c r="E233" s="92"/>
      <c r="F233" s="92"/>
      <c r="G233" s="92"/>
      <c r="H233" s="92"/>
      <c r="I233" s="6"/>
      <c r="J233" s="93"/>
      <c r="K233" s="93"/>
    </row>
    <row r="234" spans="2:11" s="2" customFormat="1" x14ac:dyDescent="0.2">
      <c r="B234" s="6"/>
      <c r="C234" s="6"/>
      <c r="D234" s="92"/>
      <c r="E234" s="92"/>
      <c r="F234" s="92"/>
      <c r="G234" s="92"/>
      <c r="H234" s="92"/>
      <c r="I234" s="6"/>
      <c r="J234" s="93"/>
      <c r="K234" s="93"/>
    </row>
    <row r="235" spans="2:11" s="2" customFormat="1" x14ac:dyDescent="0.2">
      <c r="B235" s="6"/>
      <c r="C235" s="6"/>
      <c r="D235" s="92"/>
      <c r="E235" s="92"/>
      <c r="F235" s="92"/>
      <c r="G235" s="92"/>
      <c r="H235" s="92"/>
      <c r="I235" s="6"/>
      <c r="J235" s="93"/>
      <c r="K235" s="93"/>
    </row>
    <row r="236" spans="2:11" s="2" customFormat="1" x14ac:dyDescent="0.2">
      <c r="B236" s="6"/>
      <c r="C236" s="6"/>
      <c r="D236" s="92"/>
      <c r="E236" s="92"/>
      <c r="F236" s="92"/>
      <c r="G236" s="92"/>
      <c r="H236" s="92"/>
      <c r="I236" s="6"/>
      <c r="J236" s="93"/>
      <c r="K236" s="93"/>
    </row>
    <row r="237" spans="2:11" s="2" customFormat="1" x14ac:dyDescent="0.2">
      <c r="B237" s="6"/>
      <c r="C237" s="6"/>
      <c r="D237" s="92"/>
      <c r="E237" s="92"/>
      <c r="F237" s="92"/>
      <c r="G237" s="92"/>
      <c r="H237" s="92"/>
      <c r="I237" s="6"/>
      <c r="J237" s="93"/>
      <c r="K237" s="93"/>
    </row>
    <row r="238" spans="2:11" s="2" customFormat="1" x14ac:dyDescent="0.2">
      <c r="B238" s="6"/>
      <c r="C238" s="6"/>
      <c r="D238" s="92"/>
      <c r="E238" s="92"/>
      <c r="F238" s="92"/>
      <c r="G238" s="92"/>
      <c r="H238" s="92"/>
      <c r="I238" s="6"/>
      <c r="J238" s="93"/>
      <c r="K238" s="93"/>
    </row>
    <row r="239" spans="2:11" s="2" customFormat="1" x14ac:dyDescent="0.2">
      <c r="B239" s="6"/>
      <c r="C239" s="6"/>
      <c r="D239" s="92"/>
      <c r="E239" s="92"/>
      <c r="F239" s="92"/>
      <c r="G239" s="92"/>
      <c r="H239" s="92"/>
      <c r="I239" s="6"/>
      <c r="J239" s="93"/>
      <c r="K239" s="93"/>
    </row>
    <row r="240" spans="2:11" s="2" customFormat="1" x14ac:dyDescent="0.2">
      <c r="B240" s="6"/>
      <c r="C240" s="6"/>
      <c r="D240" s="92"/>
      <c r="E240" s="92"/>
      <c r="F240" s="92"/>
      <c r="G240" s="92"/>
      <c r="H240" s="92"/>
      <c r="I240" s="6"/>
      <c r="J240" s="93"/>
      <c r="K240" s="93"/>
    </row>
    <row r="241" spans="2:11" s="2" customFormat="1" x14ac:dyDescent="0.2">
      <c r="B241" s="6"/>
      <c r="C241" s="6"/>
      <c r="D241" s="92"/>
      <c r="E241" s="92"/>
      <c r="F241" s="92"/>
      <c r="G241" s="92"/>
      <c r="H241" s="92"/>
      <c r="I241" s="6"/>
      <c r="J241" s="93"/>
      <c r="K241" s="93"/>
    </row>
    <row r="242" spans="2:11" s="2" customFormat="1" x14ac:dyDescent="0.2">
      <c r="B242" s="6"/>
      <c r="C242" s="6"/>
      <c r="D242" s="92"/>
      <c r="E242" s="92"/>
      <c r="F242" s="92"/>
      <c r="G242" s="92"/>
      <c r="H242" s="92"/>
      <c r="I242" s="6"/>
      <c r="J242" s="93"/>
      <c r="K242" s="93"/>
    </row>
    <row r="243" spans="2:11" s="2" customFormat="1" x14ac:dyDescent="0.2">
      <c r="B243" s="6"/>
      <c r="C243" s="6"/>
      <c r="D243" s="92"/>
      <c r="E243" s="92"/>
      <c r="F243" s="92"/>
      <c r="G243" s="92"/>
      <c r="H243" s="92"/>
      <c r="I243" s="6"/>
      <c r="J243" s="93"/>
      <c r="K243" s="93"/>
    </row>
    <row r="244" spans="2:11" s="2" customFormat="1" x14ac:dyDescent="0.2">
      <c r="B244" s="6"/>
      <c r="C244" s="6"/>
      <c r="D244" s="92"/>
      <c r="E244" s="92"/>
      <c r="F244" s="92"/>
      <c r="G244" s="92"/>
      <c r="H244" s="92"/>
      <c r="I244" s="6"/>
      <c r="J244" s="93"/>
      <c r="K244" s="93"/>
    </row>
    <row r="245" spans="2:11" s="2" customFormat="1" x14ac:dyDescent="0.2">
      <c r="B245" s="6"/>
      <c r="C245" s="6"/>
      <c r="D245" s="92"/>
      <c r="E245" s="92"/>
      <c r="F245" s="92"/>
      <c r="G245" s="92"/>
      <c r="H245" s="92"/>
      <c r="I245" s="6"/>
      <c r="J245" s="93"/>
      <c r="K245" s="93"/>
    </row>
    <row r="246" spans="2:11" s="2" customFormat="1" x14ac:dyDescent="0.2">
      <c r="B246" s="6"/>
      <c r="C246" s="6"/>
      <c r="D246" s="92"/>
      <c r="E246" s="92"/>
      <c r="F246" s="92"/>
      <c r="G246" s="92"/>
      <c r="H246" s="92"/>
      <c r="I246" s="6"/>
      <c r="J246" s="93"/>
      <c r="K246" s="93"/>
    </row>
    <row r="247" spans="2:11" s="2" customFormat="1" x14ac:dyDescent="0.2">
      <c r="B247" s="6"/>
      <c r="C247" s="6"/>
      <c r="D247" s="92"/>
      <c r="E247" s="92"/>
      <c r="F247" s="92"/>
      <c r="G247" s="92"/>
      <c r="H247" s="92"/>
      <c r="I247" s="6"/>
      <c r="J247" s="93"/>
      <c r="K247" s="93"/>
    </row>
    <row r="248" spans="2:11" s="2" customFormat="1" x14ac:dyDescent="0.2">
      <c r="B248" s="6"/>
      <c r="C248" s="6"/>
      <c r="D248" s="92"/>
      <c r="E248" s="92"/>
      <c r="F248" s="92"/>
      <c r="G248" s="92"/>
      <c r="H248" s="92"/>
      <c r="I248" s="6"/>
      <c r="J248" s="93"/>
      <c r="K248" s="93"/>
    </row>
    <row r="249" spans="2:11" s="2" customFormat="1" x14ac:dyDescent="0.2">
      <c r="B249" s="6"/>
      <c r="C249" s="6"/>
      <c r="D249" s="92"/>
      <c r="E249" s="92"/>
      <c r="F249" s="92"/>
      <c r="G249" s="92"/>
      <c r="H249" s="92"/>
      <c r="I249" s="6"/>
      <c r="J249" s="93"/>
      <c r="K249" s="93"/>
    </row>
    <row r="250" spans="2:11" s="2" customFormat="1" x14ac:dyDescent="0.2">
      <c r="B250" s="6"/>
      <c r="C250" s="6"/>
      <c r="D250" s="92"/>
      <c r="E250" s="92"/>
      <c r="F250" s="92"/>
      <c r="G250" s="92"/>
      <c r="H250" s="92"/>
      <c r="I250" s="6"/>
      <c r="J250" s="93"/>
      <c r="K250" s="93"/>
    </row>
    <row r="251" spans="2:11" s="2" customFormat="1" x14ac:dyDescent="0.2">
      <c r="B251" s="6"/>
      <c r="C251" s="6"/>
      <c r="D251" s="92"/>
      <c r="E251" s="92"/>
      <c r="F251" s="92"/>
      <c r="G251" s="92"/>
      <c r="H251" s="92"/>
      <c r="I251" s="6"/>
      <c r="J251" s="93"/>
      <c r="K251" s="93"/>
    </row>
    <row r="252" spans="2:11" s="2" customFormat="1" x14ac:dyDescent="0.2">
      <c r="B252" s="6"/>
      <c r="C252" s="6"/>
      <c r="D252" s="92"/>
      <c r="E252" s="92"/>
      <c r="F252" s="92"/>
      <c r="G252" s="92"/>
      <c r="H252" s="92"/>
      <c r="I252" s="6"/>
      <c r="J252" s="93"/>
      <c r="K252" s="93"/>
    </row>
    <row r="253" spans="2:11" s="2" customFormat="1" x14ac:dyDescent="0.2">
      <c r="B253" s="6"/>
      <c r="C253" s="6"/>
      <c r="D253" s="92"/>
      <c r="E253" s="92"/>
      <c r="F253" s="92"/>
      <c r="G253" s="92"/>
      <c r="H253" s="92"/>
      <c r="I253" s="6"/>
      <c r="J253" s="93"/>
      <c r="K253" s="93"/>
    </row>
    <row r="254" spans="2:11" s="2" customFormat="1" x14ac:dyDescent="0.2">
      <c r="B254" s="6"/>
      <c r="C254" s="6"/>
      <c r="D254" s="92"/>
      <c r="E254" s="92"/>
      <c r="F254" s="92"/>
      <c r="G254" s="92"/>
      <c r="H254" s="92"/>
      <c r="I254" s="6"/>
      <c r="J254" s="93"/>
      <c r="K254" s="93"/>
    </row>
    <row r="255" spans="2:11" s="2" customFormat="1" x14ac:dyDescent="0.2">
      <c r="B255" s="6"/>
      <c r="C255" s="6"/>
      <c r="D255" s="92"/>
      <c r="E255" s="92"/>
      <c r="F255" s="92"/>
      <c r="G255" s="92"/>
      <c r="H255" s="92"/>
      <c r="I255" s="6"/>
      <c r="J255" s="93"/>
      <c r="K255" s="93"/>
    </row>
    <row r="256" spans="2:11" s="2" customFormat="1" x14ac:dyDescent="0.2">
      <c r="B256" s="6"/>
      <c r="C256" s="6"/>
      <c r="D256" s="92"/>
      <c r="E256" s="92"/>
      <c r="F256" s="92"/>
      <c r="G256" s="92"/>
      <c r="H256" s="92"/>
      <c r="I256" s="6"/>
      <c r="J256" s="93"/>
      <c r="K256" s="93"/>
    </row>
    <row r="257" spans="2:11" s="2" customFormat="1" x14ac:dyDescent="0.2">
      <c r="B257" s="6"/>
      <c r="C257" s="6"/>
      <c r="D257" s="92"/>
      <c r="E257" s="92"/>
      <c r="F257" s="92"/>
      <c r="G257" s="92"/>
      <c r="H257" s="92"/>
      <c r="I257" s="6"/>
      <c r="J257" s="93"/>
      <c r="K257" s="93"/>
    </row>
    <row r="258" spans="2:11" s="2" customFormat="1" x14ac:dyDescent="0.2">
      <c r="B258" s="6"/>
      <c r="C258" s="6"/>
      <c r="D258" s="92"/>
      <c r="E258" s="92"/>
      <c r="F258" s="92"/>
      <c r="G258" s="92"/>
      <c r="H258" s="92"/>
      <c r="I258" s="6"/>
      <c r="J258" s="93"/>
      <c r="K258" s="93"/>
    </row>
    <row r="259" spans="2:11" s="2" customFormat="1" x14ac:dyDescent="0.2">
      <c r="B259" s="6"/>
      <c r="C259" s="6"/>
      <c r="D259" s="92"/>
      <c r="E259" s="92"/>
      <c r="F259" s="92"/>
      <c r="G259" s="92"/>
      <c r="H259" s="92"/>
      <c r="I259" s="6"/>
      <c r="J259" s="93"/>
      <c r="K259" s="93"/>
    </row>
    <row r="260" spans="2:11" s="2" customFormat="1" x14ac:dyDescent="0.2">
      <c r="B260" s="6"/>
      <c r="C260" s="6"/>
      <c r="D260" s="92"/>
      <c r="E260" s="92"/>
      <c r="F260" s="92"/>
      <c r="G260" s="92"/>
      <c r="H260" s="92"/>
      <c r="I260" s="6"/>
      <c r="J260" s="93"/>
      <c r="K260" s="93"/>
    </row>
    <row r="261" spans="2:11" s="2" customFormat="1" x14ac:dyDescent="0.2">
      <c r="B261" s="6"/>
      <c r="C261" s="6"/>
      <c r="D261" s="92"/>
      <c r="E261" s="92"/>
      <c r="F261" s="92"/>
      <c r="G261" s="92"/>
      <c r="H261" s="92"/>
      <c r="I261" s="6"/>
      <c r="J261" s="93"/>
      <c r="K261" s="93"/>
    </row>
    <row r="262" spans="2:11" s="2" customFormat="1" x14ac:dyDescent="0.2">
      <c r="B262" s="6"/>
      <c r="C262" s="6"/>
      <c r="D262" s="92"/>
      <c r="E262" s="92"/>
      <c r="F262" s="92"/>
      <c r="G262" s="92"/>
      <c r="H262" s="92"/>
      <c r="I262" s="6"/>
      <c r="J262" s="93"/>
      <c r="K262" s="93"/>
    </row>
    <row r="263" spans="2:11" s="2" customFormat="1" x14ac:dyDescent="0.2">
      <c r="B263" s="6"/>
      <c r="C263" s="6"/>
      <c r="D263" s="92"/>
      <c r="E263" s="92"/>
      <c r="F263" s="92"/>
      <c r="G263" s="92"/>
      <c r="H263" s="92"/>
      <c r="I263" s="6"/>
      <c r="J263" s="93"/>
      <c r="K263" s="93"/>
    </row>
    <row r="264" spans="2:11" s="2" customFormat="1" x14ac:dyDescent="0.2">
      <c r="B264" s="6"/>
      <c r="C264" s="6"/>
      <c r="D264" s="92"/>
      <c r="E264" s="92"/>
      <c r="F264" s="92"/>
      <c r="G264" s="92"/>
      <c r="H264" s="92"/>
      <c r="I264" s="6"/>
      <c r="J264" s="93"/>
      <c r="K264" s="93"/>
    </row>
    <row r="265" spans="2:11" s="2" customFormat="1" x14ac:dyDescent="0.2">
      <c r="B265" s="6"/>
      <c r="C265" s="6"/>
      <c r="D265" s="92"/>
      <c r="E265" s="92"/>
      <c r="F265" s="92"/>
      <c r="G265" s="92"/>
      <c r="H265" s="92"/>
      <c r="I265" s="6"/>
      <c r="J265" s="93"/>
      <c r="K265" s="93"/>
    </row>
    <row r="266" spans="2:11" s="2" customFormat="1" x14ac:dyDescent="0.2">
      <c r="B266" s="6"/>
      <c r="C266" s="6"/>
      <c r="D266" s="92"/>
      <c r="E266" s="92"/>
      <c r="F266" s="92"/>
      <c r="G266" s="92"/>
      <c r="H266" s="92"/>
      <c r="I266" s="6"/>
      <c r="J266" s="93"/>
      <c r="K266" s="93"/>
    </row>
    <row r="267" spans="2:11" s="2" customFormat="1" x14ac:dyDescent="0.2">
      <c r="B267" s="6"/>
      <c r="C267" s="6"/>
      <c r="D267" s="92"/>
      <c r="E267" s="92"/>
      <c r="F267" s="92"/>
      <c r="G267" s="92"/>
      <c r="H267" s="92"/>
      <c r="I267" s="6"/>
      <c r="J267" s="93"/>
      <c r="K267" s="93"/>
    </row>
    <row r="268" spans="2:11" s="2" customFormat="1" x14ac:dyDescent="0.2">
      <c r="B268" s="6"/>
      <c r="C268" s="6"/>
      <c r="D268" s="92"/>
      <c r="E268" s="92"/>
      <c r="F268" s="92"/>
      <c r="G268" s="92"/>
      <c r="H268" s="92"/>
      <c r="I268" s="6"/>
      <c r="J268" s="93"/>
      <c r="K268" s="93"/>
    </row>
    <row r="269" spans="2:11" s="2" customFormat="1" x14ac:dyDescent="0.2">
      <c r="B269" s="6"/>
      <c r="C269" s="6"/>
      <c r="D269" s="92"/>
      <c r="E269" s="92"/>
      <c r="F269" s="92"/>
      <c r="G269" s="92"/>
      <c r="H269" s="92"/>
      <c r="I269" s="6"/>
      <c r="J269" s="93"/>
      <c r="K269" s="93"/>
    </row>
    <row r="270" spans="2:11" s="2" customFormat="1" x14ac:dyDescent="0.2">
      <c r="B270" s="6"/>
      <c r="C270" s="6"/>
      <c r="D270" s="92"/>
      <c r="E270" s="92"/>
      <c r="F270" s="92"/>
      <c r="G270" s="92"/>
      <c r="H270" s="92"/>
      <c r="I270" s="6"/>
      <c r="J270" s="93"/>
      <c r="K270" s="93"/>
    </row>
    <row r="271" spans="2:11" s="2" customFormat="1" x14ac:dyDescent="0.2">
      <c r="B271" s="6"/>
      <c r="C271" s="6"/>
      <c r="D271" s="92"/>
      <c r="E271" s="92"/>
      <c r="F271" s="92"/>
      <c r="G271" s="92"/>
      <c r="H271" s="92"/>
      <c r="I271" s="6"/>
      <c r="J271" s="93"/>
      <c r="K271" s="93"/>
    </row>
    <row r="272" spans="2:11" s="2" customFormat="1" x14ac:dyDescent="0.2">
      <c r="B272" s="6"/>
      <c r="C272" s="6"/>
      <c r="D272" s="92"/>
      <c r="E272" s="92"/>
      <c r="F272" s="92"/>
      <c r="G272" s="92"/>
      <c r="H272" s="92"/>
      <c r="I272" s="6"/>
      <c r="J272" s="93"/>
      <c r="K272" s="93"/>
    </row>
    <row r="273" spans="2:11" s="2" customFormat="1" x14ac:dyDescent="0.2">
      <c r="B273" s="6"/>
      <c r="C273" s="6"/>
      <c r="D273" s="92"/>
      <c r="E273" s="92"/>
      <c r="F273" s="92"/>
      <c r="G273" s="92"/>
      <c r="H273" s="92"/>
      <c r="I273" s="6"/>
      <c r="J273" s="93"/>
      <c r="K273" s="93"/>
    </row>
    <row r="274" spans="2:11" s="2" customFormat="1" x14ac:dyDescent="0.2">
      <c r="B274" s="6"/>
      <c r="C274" s="6"/>
      <c r="D274" s="92"/>
      <c r="E274" s="92"/>
      <c r="F274" s="92"/>
      <c r="G274" s="92"/>
      <c r="H274" s="92"/>
      <c r="I274" s="6"/>
      <c r="J274" s="93"/>
      <c r="K274" s="93"/>
    </row>
    <row r="275" spans="2:11" s="2" customFormat="1" x14ac:dyDescent="0.2">
      <c r="B275" s="6"/>
      <c r="C275" s="6"/>
      <c r="D275" s="92"/>
      <c r="E275" s="92"/>
      <c r="F275" s="92"/>
      <c r="G275" s="92"/>
      <c r="H275" s="92"/>
      <c r="I275" s="6"/>
      <c r="J275" s="93"/>
      <c r="K275" s="93"/>
    </row>
    <row r="276" spans="2:11" s="2" customFormat="1" x14ac:dyDescent="0.2">
      <c r="B276" s="6"/>
      <c r="C276" s="6"/>
      <c r="D276" s="92"/>
      <c r="E276" s="92"/>
      <c r="F276" s="92"/>
      <c r="G276" s="92"/>
      <c r="H276" s="92"/>
      <c r="I276" s="6"/>
      <c r="J276" s="93"/>
      <c r="K276" s="93"/>
    </row>
    <row r="277" spans="2:11" s="2" customFormat="1" x14ac:dyDescent="0.2">
      <c r="B277" s="6"/>
      <c r="C277" s="6"/>
      <c r="D277" s="92"/>
      <c r="E277" s="92"/>
      <c r="F277" s="92"/>
      <c r="G277" s="92"/>
      <c r="H277" s="92"/>
      <c r="I277" s="6"/>
      <c r="J277" s="93"/>
      <c r="K277" s="93"/>
    </row>
    <row r="278" spans="2:11" s="2" customFormat="1" x14ac:dyDescent="0.2">
      <c r="B278" s="6"/>
      <c r="C278" s="6"/>
      <c r="D278" s="92"/>
      <c r="E278" s="92"/>
      <c r="F278" s="92"/>
      <c r="G278" s="92"/>
      <c r="H278" s="92"/>
      <c r="I278" s="6"/>
      <c r="J278" s="93"/>
      <c r="K278" s="93"/>
    </row>
    <row r="279" spans="2:11" s="2" customFormat="1" x14ac:dyDescent="0.2">
      <c r="B279" s="6"/>
      <c r="C279" s="6"/>
      <c r="D279" s="92"/>
      <c r="E279" s="92"/>
      <c r="F279" s="92"/>
      <c r="G279" s="92"/>
      <c r="H279" s="92"/>
      <c r="I279" s="6"/>
      <c r="J279" s="93"/>
      <c r="K279" s="93"/>
    </row>
    <row r="280" spans="2:11" s="2" customFormat="1" x14ac:dyDescent="0.2">
      <c r="B280" s="6"/>
      <c r="C280" s="6"/>
      <c r="D280" s="92"/>
      <c r="E280" s="92"/>
      <c r="F280" s="92"/>
      <c r="G280" s="92"/>
      <c r="H280" s="92"/>
      <c r="I280" s="6"/>
      <c r="J280" s="93"/>
      <c r="K280" s="93"/>
    </row>
    <row r="281" spans="2:11" s="2" customFormat="1" x14ac:dyDescent="0.2">
      <c r="B281" s="6"/>
      <c r="C281" s="6"/>
      <c r="D281" s="92"/>
      <c r="E281" s="92"/>
      <c r="F281" s="92"/>
      <c r="G281" s="92"/>
      <c r="H281" s="92"/>
      <c r="I281" s="6"/>
      <c r="J281" s="93"/>
      <c r="K281" s="93"/>
    </row>
    <row r="282" spans="2:11" s="2" customFormat="1" x14ac:dyDescent="0.2">
      <c r="B282" s="6"/>
      <c r="C282" s="6"/>
      <c r="D282" s="92"/>
      <c r="E282" s="92"/>
      <c r="F282" s="92"/>
      <c r="G282" s="92"/>
      <c r="H282" s="92"/>
      <c r="I282" s="6"/>
      <c r="J282" s="93"/>
      <c r="K282" s="93"/>
    </row>
    <row r="283" spans="2:11" s="2" customFormat="1" x14ac:dyDescent="0.2">
      <c r="B283" s="6"/>
      <c r="C283" s="6"/>
      <c r="D283" s="92"/>
      <c r="E283" s="92"/>
      <c r="F283" s="92"/>
      <c r="G283" s="92"/>
      <c r="H283" s="92"/>
      <c r="I283" s="6"/>
      <c r="J283" s="93"/>
      <c r="K283" s="93"/>
    </row>
    <row r="284" spans="2:11" s="2" customFormat="1" x14ac:dyDescent="0.2">
      <c r="B284" s="6"/>
      <c r="C284" s="6"/>
      <c r="D284" s="92"/>
      <c r="E284" s="92"/>
      <c r="F284" s="92"/>
      <c r="G284" s="92"/>
      <c r="H284" s="92"/>
      <c r="I284" s="6"/>
      <c r="J284" s="93"/>
      <c r="K284" s="93"/>
    </row>
    <row r="285" spans="2:11" s="2" customFormat="1" x14ac:dyDescent="0.2">
      <c r="B285" s="6"/>
      <c r="C285" s="6"/>
      <c r="D285" s="92"/>
      <c r="E285" s="92"/>
      <c r="F285" s="92"/>
      <c r="G285" s="92"/>
      <c r="H285" s="92"/>
      <c r="I285" s="6"/>
      <c r="J285" s="93"/>
      <c r="K285" s="93"/>
    </row>
    <row r="286" spans="2:11" s="2" customFormat="1" x14ac:dyDescent="0.2">
      <c r="B286" s="6"/>
      <c r="C286" s="6"/>
      <c r="D286" s="92"/>
      <c r="E286" s="92"/>
      <c r="F286" s="92"/>
      <c r="G286" s="92"/>
      <c r="H286" s="92"/>
      <c r="I286" s="6"/>
      <c r="J286" s="93"/>
      <c r="K286" s="93"/>
    </row>
    <row r="287" spans="2:11" s="2" customFormat="1" x14ac:dyDescent="0.2">
      <c r="B287" s="6"/>
      <c r="C287" s="6"/>
      <c r="D287" s="92"/>
      <c r="E287" s="92"/>
      <c r="F287" s="92"/>
      <c r="G287" s="92"/>
      <c r="H287" s="92"/>
      <c r="I287" s="6"/>
      <c r="J287" s="93"/>
      <c r="K287" s="93"/>
    </row>
    <row r="288" spans="2:11" s="2" customFormat="1" x14ac:dyDescent="0.2">
      <c r="B288" s="6"/>
      <c r="C288" s="6"/>
      <c r="D288" s="92"/>
      <c r="E288" s="92"/>
      <c r="F288" s="92"/>
      <c r="G288" s="92"/>
      <c r="H288" s="92"/>
      <c r="I288" s="6"/>
      <c r="J288" s="93"/>
      <c r="K288" s="93"/>
    </row>
    <row r="289" spans="2:11" s="2" customFormat="1" x14ac:dyDescent="0.2">
      <c r="B289" s="6"/>
      <c r="C289" s="6"/>
      <c r="D289" s="92"/>
      <c r="E289" s="92"/>
      <c r="F289" s="92"/>
      <c r="G289" s="92"/>
      <c r="H289" s="92"/>
      <c r="I289" s="6"/>
      <c r="J289" s="93"/>
      <c r="K289" s="93"/>
    </row>
    <row r="290" spans="2:11" s="2" customFormat="1" x14ac:dyDescent="0.2">
      <c r="B290" s="6"/>
      <c r="C290" s="6"/>
      <c r="D290" s="92"/>
      <c r="E290" s="92"/>
      <c r="F290" s="92"/>
      <c r="G290" s="92"/>
      <c r="H290" s="92"/>
      <c r="I290" s="6"/>
      <c r="J290" s="93"/>
      <c r="K290" s="93"/>
    </row>
    <row r="291" spans="2:11" s="2" customFormat="1" x14ac:dyDescent="0.2">
      <c r="B291" s="6"/>
      <c r="C291" s="6"/>
      <c r="D291" s="92"/>
      <c r="E291" s="92"/>
      <c r="F291" s="92"/>
      <c r="G291" s="92"/>
      <c r="H291" s="92"/>
      <c r="I291" s="6"/>
      <c r="J291" s="93"/>
      <c r="K291" s="93"/>
    </row>
    <row r="292" spans="2:11" s="2" customFormat="1" x14ac:dyDescent="0.2">
      <c r="B292" s="6"/>
      <c r="C292" s="6"/>
      <c r="D292" s="92"/>
      <c r="E292" s="92"/>
      <c r="F292" s="92"/>
      <c r="G292" s="92"/>
      <c r="H292" s="92"/>
      <c r="I292" s="6"/>
      <c r="J292" s="93"/>
      <c r="K292" s="93"/>
    </row>
    <row r="293" spans="2:11" s="2" customFormat="1" x14ac:dyDescent="0.2">
      <c r="B293" s="6"/>
      <c r="C293" s="6"/>
      <c r="D293" s="92"/>
      <c r="E293" s="92"/>
      <c r="F293" s="92"/>
      <c r="G293" s="92"/>
      <c r="H293" s="92"/>
      <c r="I293" s="6"/>
      <c r="J293" s="93"/>
      <c r="K293" s="93"/>
    </row>
    <row r="294" spans="2:11" s="2" customFormat="1" x14ac:dyDescent="0.2">
      <c r="B294" s="6"/>
      <c r="C294" s="6"/>
      <c r="D294" s="92"/>
      <c r="E294" s="92"/>
      <c r="F294" s="92"/>
      <c r="G294" s="92"/>
      <c r="H294" s="92"/>
      <c r="I294" s="6"/>
      <c r="J294" s="93"/>
      <c r="K294" s="93"/>
    </row>
    <row r="295" spans="2:11" s="2" customFormat="1" x14ac:dyDescent="0.2">
      <c r="B295" s="6"/>
      <c r="C295" s="6"/>
      <c r="D295" s="92"/>
      <c r="E295" s="92"/>
      <c r="F295" s="92"/>
      <c r="G295" s="92"/>
      <c r="H295" s="92"/>
      <c r="I295" s="6"/>
      <c r="J295" s="93"/>
      <c r="K295" s="93"/>
    </row>
    <row r="296" spans="2:11" s="2" customFormat="1" x14ac:dyDescent="0.2">
      <c r="B296" s="6"/>
      <c r="C296" s="6"/>
      <c r="D296" s="92"/>
      <c r="E296" s="92"/>
      <c r="F296" s="92"/>
      <c r="G296" s="92"/>
      <c r="H296" s="92"/>
      <c r="I296" s="6"/>
      <c r="J296" s="93"/>
      <c r="K296" s="93"/>
    </row>
    <row r="297" spans="2:11" s="2" customFormat="1" x14ac:dyDescent="0.2">
      <c r="B297" s="6"/>
      <c r="C297" s="6"/>
      <c r="D297" s="92"/>
      <c r="E297" s="92"/>
      <c r="F297" s="92"/>
      <c r="G297" s="92"/>
      <c r="H297" s="92"/>
      <c r="I297" s="6"/>
      <c r="J297" s="93"/>
      <c r="K297" s="93"/>
    </row>
    <row r="298" spans="2:11" s="2" customFormat="1" x14ac:dyDescent="0.2">
      <c r="B298" s="6"/>
      <c r="C298" s="6"/>
      <c r="D298" s="92"/>
      <c r="E298" s="92"/>
      <c r="F298" s="92"/>
      <c r="G298" s="92"/>
      <c r="H298" s="92"/>
      <c r="I298" s="6"/>
      <c r="J298" s="93"/>
      <c r="K298" s="93"/>
    </row>
    <row r="299" spans="2:11" s="2" customFormat="1" x14ac:dyDescent="0.2">
      <c r="B299" s="6"/>
      <c r="C299" s="6"/>
      <c r="D299" s="92"/>
      <c r="E299" s="92"/>
      <c r="F299" s="92"/>
      <c r="G299" s="92"/>
      <c r="H299" s="92"/>
      <c r="I299" s="6"/>
      <c r="J299" s="93"/>
      <c r="K299" s="93"/>
    </row>
    <row r="300" spans="2:11" s="2" customFormat="1" x14ac:dyDescent="0.2">
      <c r="B300" s="6"/>
      <c r="C300" s="6"/>
      <c r="D300" s="92"/>
      <c r="E300" s="92"/>
      <c r="F300" s="92"/>
      <c r="G300" s="92"/>
      <c r="H300" s="92"/>
      <c r="I300" s="6"/>
      <c r="J300" s="93"/>
      <c r="K300" s="93"/>
    </row>
    <row r="301" spans="2:11" s="2" customFormat="1" x14ac:dyDescent="0.2">
      <c r="B301" s="6"/>
      <c r="C301" s="6"/>
      <c r="D301" s="92"/>
      <c r="E301" s="92"/>
      <c r="F301" s="92"/>
      <c r="G301" s="92"/>
      <c r="H301" s="92"/>
      <c r="I301" s="6"/>
      <c r="J301" s="93"/>
      <c r="K301" s="93"/>
    </row>
    <row r="302" spans="2:11" s="2" customFormat="1" x14ac:dyDescent="0.2">
      <c r="B302" s="6"/>
      <c r="C302" s="6"/>
      <c r="D302" s="92"/>
      <c r="E302" s="92"/>
      <c r="F302" s="92"/>
      <c r="G302" s="92"/>
      <c r="H302" s="92"/>
      <c r="I302" s="6"/>
      <c r="J302" s="93"/>
      <c r="K302" s="93"/>
    </row>
    <row r="303" spans="2:11" s="2" customFormat="1" x14ac:dyDescent="0.2">
      <c r="B303" s="6"/>
      <c r="C303" s="6"/>
      <c r="D303" s="92"/>
      <c r="E303" s="92"/>
      <c r="F303" s="92"/>
      <c r="G303" s="92"/>
      <c r="H303" s="92"/>
      <c r="I303" s="6"/>
      <c r="J303" s="93"/>
      <c r="K303" s="93"/>
    </row>
    <row r="304" spans="2:11" s="2" customFormat="1" x14ac:dyDescent="0.2">
      <c r="B304" s="6"/>
      <c r="C304" s="6"/>
      <c r="D304" s="92"/>
      <c r="E304" s="92"/>
      <c r="F304" s="92"/>
      <c r="G304" s="92"/>
      <c r="H304" s="92"/>
      <c r="I304" s="6"/>
      <c r="J304" s="93"/>
      <c r="K304" s="93"/>
    </row>
    <row r="305" spans="2:11" s="2" customFormat="1" x14ac:dyDescent="0.2">
      <c r="B305" s="6"/>
      <c r="C305" s="6"/>
      <c r="D305" s="92"/>
      <c r="E305" s="92"/>
      <c r="F305" s="92"/>
      <c r="G305" s="92"/>
      <c r="H305" s="92"/>
      <c r="I305" s="6"/>
      <c r="J305" s="93"/>
      <c r="K305" s="93"/>
    </row>
    <row r="306" spans="2:11" s="2" customFormat="1" x14ac:dyDescent="0.2">
      <c r="B306" s="6"/>
      <c r="C306" s="6"/>
      <c r="D306" s="92"/>
      <c r="E306" s="92"/>
      <c r="F306" s="92"/>
      <c r="G306" s="92"/>
      <c r="H306" s="92"/>
      <c r="I306" s="6"/>
      <c r="J306" s="93"/>
      <c r="K306" s="93"/>
    </row>
    <row r="307" spans="2:11" s="2" customFormat="1" x14ac:dyDescent="0.2">
      <c r="B307" s="6"/>
      <c r="C307" s="6"/>
      <c r="D307" s="92"/>
      <c r="E307" s="92"/>
      <c r="F307" s="92"/>
      <c r="G307" s="92"/>
      <c r="H307" s="92"/>
      <c r="I307" s="6"/>
      <c r="J307" s="93"/>
      <c r="K307" s="93"/>
    </row>
    <row r="308" spans="2:11" s="2" customFormat="1" x14ac:dyDescent="0.2">
      <c r="B308" s="6"/>
      <c r="C308" s="6"/>
      <c r="D308" s="92"/>
      <c r="E308" s="92"/>
      <c r="F308" s="92"/>
      <c r="G308" s="92"/>
      <c r="H308" s="92"/>
      <c r="I308" s="6"/>
      <c r="J308" s="93"/>
      <c r="K308" s="93"/>
    </row>
    <row r="309" spans="2:11" s="2" customFormat="1" x14ac:dyDescent="0.2">
      <c r="B309" s="6"/>
      <c r="C309" s="6"/>
      <c r="D309" s="92"/>
      <c r="E309" s="92"/>
      <c r="F309" s="92"/>
      <c r="G309" s="92"/>
      <c r="H309" s="92"/>
      <c r="I309" s="6"/>
      <c r="J309" s="93"/>
      <c r="K309" s="93"/>
    </row>
    <row r="310" spans="2:11" s="2" customFormat="1" x14ac:dyDescent="0.2">
      <c r="B310" s="6"/>
      <c r="C310" s="6"/>
      <c r="D310" s="92"/>
      <c r="E310" s="92"/>
      <c r="F310" s="92"/>
      <c r="G310" s="92"/>
      <c r="H310" s="92"/>
      <c r="I310" s="6"/>
      <c r="J310" s="93"/>
      <c r="K310" s="93"/>
    </row>
    <row r="311" spans="2:11" s="2" customFormat="1" x14ac:dyDescent="0.2">
      <c r="B311" s="6"/>
      <c r="C311" s="6"/>
      <c r="D311" s="92"/>
      <c r="E311" s="92"/>
      <c r="F311" s="92"/>
      <c r="G311" s="92"/>
      <c r="H311" s="92"/>
      <c r="I311" s="6"/>
      <c r="J311" s="93"/>
      <c r="K311" s="93"/>
    </row>
    <row r="312" spans="2:11" s="2" customFormat="1" x14ac:dyDescent="0.2">
      <c r="B312" s="6"/>
      <c r="C312" s="6"/>
      <c r="D312" s="92"/>
      <c r="E312" s="92"/>
      <c r="F312" s="92"/>
      <c r="G312" s="92"/>
      <c r="H312" s="92"/>
      <c r="I312" s="6"/>
      <c r="J312" s="93"/>
      <c r="K312" s="93"/>
    </row>
    <row r="313" spans="2:11" s="2" customFormat="1" x14ac:dyDescent="0.2">
      <c r="B313" s="6"/>
      <c r="C313" s="6"/>
      <c r="D313" s="92"/>
      <c r="E313" s="92"/>
      <c r="F313" s="92"/>
      <c r="G313" s="92"/>
      <c r="H313" s="92"/>
      <c r="I313" s="6"/>
      <c r="J313" s="93"/>
      <c r="K313" s="93"/>
    </row>
    <row r="314" spans="2:11" s="2" customFormat="1" x14ac:dyDescent="0.2">
      <c r="B314" s="6"/>
      <c r="C314" s="6"/>
      <c r="D314" s="92"/>
      <c r="E314" s="92"/>
      <c r="F314" s="92"/>
      <c r="G314" s="92"/>
      <c r="H314" s="92"/>
      <c r="I314" s="6"/>
      <c r="J314" s="93"/>
      <c r="K314" s="93"/>
    </row>
    <row r="315" spans="2:11" s="2" customFormat="1" x14ac:dyDescent="0.2">
      <c r="B315" s="6"/>
      <c r="C315" s="6"/>
      <c r="D315" s="92"/>
      <c r="E315" s="92"/>
      <c r="F315" s="92"/>
      <c r="G315" s="92"/>
      <c r="H315" s="92"/>
      <c r="I315" s="6"/>
      <c r="J315" s="93"/>
      <c r="K315" s="93"/>
    </row>
    <row r="316" spans="2:11" s="2" customFormat="1" x14ac:dyDescent="0.2">
      <c r="B316" s="6"/>
      <c r="C316" s="6"/>
      <c r="D316" s="92"/>
      <c r="E316" s="92"/>
      <c r="F316" s="92"/>
      <c r="G316" s="92"/>
      <c r="H316" s="92"/>
      <c r="I316" s="6"/>
      <c r="J316" s="93"/>
      <c r="K316" s="93"/>
    </row>
    <row r="317" spans="2:11" s="2" customFormat="1" x14ac:dyDescent="0.2">
      <c r="B317" s="6"/>
      <c r="C317" s="6"/>
      <c r="D317" s="92"/>
      <c r="E317" s="92"/>
      <c r="F317" s="92"/>
      <c r="G317" s="92"/>
      <c r="H317" s="92"/>
      <c r="I317" s="6"/>
      <c r="J317" s="93"/>
      <c r="K317" s="93"/>
    </row>
    <row r="318" spans="2:11" s="2" customFormat="1" x14ac:dyDescent="0.2">
      <c r="B318" s="6"/>
      <c r="C318" s="6"/>
      <c r="D318" s="92"/>
      <c r="E318" s="92"/>
      <c r="F318" s="92"/>
      <c r="G318" s="92"/>
      <c r="H318" s="92"/>
      <c r="I318" s="6"/>
      <c r="J318" s="93"/>
      <c r="K318" s="93"/>
    </row>
    <row r="319" spans="2:11" s="2" customFormat="1" x14ac:dyDescent="0.2">
      <c r="B319" s="6"/>
      <c r="C319" s="6"/>
      <c r="D319" s="92"/>
      <c r="E319" s="92"/>
      <c r="F319" s="92"/>
      <c r="G319" s="92"/>
      <c r="H319" s="92"/>
      <c r="I319" s="6"/>
      <c r="J319" s="93"/>
      <c r="K319" s="93"/>
    </row>
    <row r="320" spans="2:11" s="2" customFormat="1" x14ac:dyDescent="0.2">
      <c r="B320" s="6"/>
      <c r="C320" s="6"/>
      <c r="D320" s="92"/>
      <c r="E320" s="92"/>
      <c r="F320" s="92"/>
      <c r="G320" s="92"/>
      <c r="H320" s="92"/>
      <c r="I320" s="6"/>
      <c r="J320" s="93"/>
      <c r="K320" s="93"/>
    </row>
    <row r="321" spans="2:11" s="2" customFormat="1" x14ac:dyDescent="0.2">
      <c r="B321" s="6"/>
      <c r="C321" s="6"/>
      <c r="D321" s="92"/>
      <c r="E321" s="92"/>
      <c r="F321" s="92"/>
      <c r="G321" s="92"/>
      <c r="H321" s="92"/>
      <c r="I321" s="6"/>
      <c r="J321" s="93"/>
      <c r="K321" s="93"/>
    </row>
    <row r="322" spans="2:11" s="2" customFormat="1" x14ac:dyDescent="0.2">
      <c r="B322" s="6"/>
      <c r="C322" s="6"/>
      <c r="D322" s="92"/>
      <c r="E322" s="92"/>
      <c r="F322" s="92"/>
      <c r="G322" s="92"/>
      <c r="H322" s="92"/>
      <c r="I322" s="6"/>
      <c r="J322" s="93"/>
      <c r="K322" s="93"/>
    </row>
    <row r="323" spans="2:11" s="2" customFormat="1" x14ac:dyDescent="0.2">
      <c r="B323" s="6"/>
      <c r="C323" s="6"/>
      <c r="D323" s="92"/>
      <c r="E323" s="92"/>
      <c r="F323" s="92"/>
      <c r="G323" s="92"/>
      <c r="H323" s="92"/>
      <c r="I323" s="6"/>
      <c r="J323" s="93"/>
      <c r="K323" s="93"/>
    </row>
    <row r="324" spans="2:11" s="2" customFormat="1" x14ac:dyDescent="0.2">
      <c r="B324" s="6"/>
      <c r="C324" s="6"/>
      <c r="D324" s="92"/>
      <c r="E324" s="92"/>
      <c r="F324" s="92"/>
      <c r="G324" s="92"/>
      <c r="H324" s="92"/>
      <c r="I324" s="6"/>
      <c r="J324" s="93"/>
      <c r="K324" s="93"/>
    </row>
    <row r="325" spans="2:11" s="2" customFormat="1" x14ac:dyDescent="0.2">
      <c r="B325" s="6"/>
      <c r="C325" s="6"/>
      <c r="D325" s="92"/>
      <c r="E325" s="92"/>
      <c r="F325" s="92"/>
      <c r="G325" s="92"/>
      <c r="H325" s="92"/>
      <c r="I325" s="6"/>
      <c r="J325" s="93"/>
      <c r="K325" s="93"/>
    </row>
    <row r="326" spans="2:11" s="2" customFormat="1" x14ac:dyDescent="0.2">
      <c r="B326" s="6"/>
      <c r="C326" s="6"/>
      <c r="D326" s="92"/>
      <c r="E326" s="92"/>
      <c r="F326" s="92"/>
      <c r="G326" s="92"/>
      <c r="H326" s="92"/>
      <c r="I326" s="6"/>
      <c r="J326" s="93"/>
      <c r="K326" s="93"/>
    </row>
    <row r="327" spans="2:11" s="2" customFormat="1" x14ac:dyDescent="0.2">
      <c r="B327" s="6"/>
      <c r="C327" s="6"/>
      <c r="D327" s="92"/>
      <c r="E327" s="92"/>
      <c r="F327" s="92"/>
      <c r="G327" s="92"/>
      <c r="H327" s="92"/>
      <c r="I327" s="6"/>
      <c r="J327" s="93"/>
      <c r="K327" s="93"/>
    </row>
    <row r="328" spans="2:11" s="2" customFormat="1" x14ac:dyDescent="0.2">
      <c r="B328" s="6"/>
      <c r="C328" s="6"/>
      <c r="D328" s="92"/>
      <c r="E328" s="92"/>
      <c r="F328" s="92"/>
      <c r="G328" s="92"/>
      <c r="H328" s="92"/>
      <c r="I328" s="6"/>
      <c r="J328" s="93"/>
      <c r="K328" s="93"/>
    </row>
    <row r="329" spans="2:11" s="2" customFormat="1" x14ac:dyDescent="0.2">
      <c r="B329" s="6"/>
      <c r="C329" s="6"/>
      <c r="D329" s="92"/>
      <c r="E329" s="92"/>
      <c r="F329" s="92"/>
      <c r="G329" s="92"/>
      <c r="H329" s="92"/>
      <c r="I329" s="6"/>
      <c r="J329" s="93"/>
      <c r="K329" s="93"/>
    </row>
    <row r="330" spans="2:11" s="2" customFormat="1" x14ac:dyDescent="0.2">
      <c r="B330" s="6"/>
      <c r="C330" s="6"/>
      <c r="D330" s="92"/>
      <c r="E330" s="92"/>
      <c r="F330" s="92"/>
      <c r="G330" s="92"/>
      <c r="H330" s="92"/>
      <c r="I330" s="6"/>
      <c r="J330" s="93"/>
      <c r="K330" s="93"/>
    </row>
    <row r="331" spans="2:11" s="2" customFormat="1" x14ac:dyDescent="0.2">
      <c r="B331" s="6"/>
      <c r="C331" s="6"/>
      <c r="D331" s="92"/>
      <c r="E331" s="92"/>
      <c r="F331" s="92"/>
      <c r="G331" s="92"/>
      <c r="H331" s="92"/>
      <c r="I331" s="6"/>
      <c r="J331" s="93"/>
      <c r="K331" s="93"/>
    </row>
    <row r="332" spans="2:11" s="2" customFormat="1" x14ac:dyDescent="0.2">
      <c r="B332" s="6"/>
      <c r="C332" s="6"/>
      <c r="D332" s="92"/>
      <c r="E332" s="92"/>
      <c r="F332" s="92"/>
      <c r="G332" s="92"/>
      <c r="H332" s="92"/>
      <c r="I332" s="6"/>
      <c r="J332" s="93"/>
      <c r="K332" s="93"/>
    </row>
    <row r="333" spans="2:11" s="2" customFormat="1" x14ac:dyDescent="0.2">
      <c r="B333" s="6"/>
      <c r="C333" s="6"/>
      <c r="D333" s="92"/>
      <c r="E333" s="92"/>
      <c r="F333" s="92"/>
      <c r="G333" s="92"/>
      <c r="H333" s="92"/>
      <c r="I333" s="6"/>
      <c r="J333" s="93"/>
      <c r="K333" s="93"/>
    </row>
    <row r="334" spans="2:11" s="2" customFormat="1" x14ac:dyDescent="0.2">
      <c r="B334" s="6"/>
      <c r="C334" s="6"/>
      <c r="D334" s="92"/>
      <c r="E334" s="92"/>
      <c r="F334" s="92"/>
      <c r="G334" s="92"/>
      <c r="H334" s="92"/>
      <c r="I334" s="6"/>
      <c r="J334" s="93"/>
      <c r="K334" s="93"/>
    </row>
    <row r="335" spans="2:11" s="2" customFormat="1" x14ac:dyDescent="0.2">
      <c r="B335" s="6"/>
      <c r="C335" s="6"/>
      <c r="D335" s="92"/>
      <c r="E335" s="92"/>
      <c r="F335" s="92"/>
      <c r="G335" s="92"/>
      <c r="H335" s="92"/>
      <c r="I335" s="6"/>
      <c r="J335" s="93"/>
      <c r="K335" s="93"/>
    </row>
    <row r="336" spans="2:11" s="2" customFormat="1" x14ac:dyDescent="0.2">
      <c r="B336" s="6"/>
      <c r="C336" s="6"/>
      <c r="D336" s="92"/>
      <c r="E336" s="92"/>
      <c r="F336" s="92"/>
      <c r="G336" s="92"/>
      <c r="H336" s="92"/>
      <c r="I336" s="6"/>
      <c r="J336" s="93"/>
      <c r="K336" s="93"/>
    </row>
    <row r="337" spans="2:11" s="2" customFormat="1" x14ac:dyDescent="0.2">
      <c r="B337" s="6"/>
      <c r="C337" s="6"/>
      <c r="D337" s="92"/>
      <c r="E337" s="92"/>
      <c r="F337" s="92"/>
      <c r="G337" s="92"/>
      <c r="H337" s="92"/>
      <c r="I337" s="6"/>
      <c r="J337" s="93"/>
      <c r="K337" s="93"/>
    </row>
    <row r="338" spans="2:11" s="2" customFormat="1" x14ac:dyDescent="0.2">
      <c r="B338" s="6"/>
      <c r="C338" s="6"/>
      <c r="D338" s="92"/>
      <c r="E338" s="92"/>
      <c r="F338" s="92"/>
      <c r="G338" s="92"/>
      <c r="H338" s="92"/>
      <c r="I338" s="6"/>
      <c r="J338" s="93"/>
      <c r="K338" s="93"/>
    </row>
    <row r="339" spans="2:11" s="2" customFormat="1" x14ac:dyDescent="0.2">
      <c r="B339" s="6"/>
      <c r="C339" s="6"/>
      <c r="D339" s="92"/>
      <c r="E339" s="92"/>
      <c r="F339" s="92"/>
      <c r="G339" s="92"/>
      <c r="H339" s="92"/>
      <c r="I339" s="6"/>
      <c r="J339" s="93"/>
      <c r="K339" s="93"/>
    </row>
    <row r="340" spans="2:11" s="2" customFormat="1" x14ac:dyDescent="0.2">
      <c r="B340" s="6"/>
      <c r="C340" s="6"/>
      <c r="D340" s="92"/>
      <c r="E340" s="92"/>
      <c r="F340" s="92"/>
      <c r="G340" s="92"/>
      <c r="H340" s="92"/>
      <c r="I340" s="6"/>
      <c r="J340" s="93"/>
      <c r="K340" s="93"/>
    </row>
    <row r="341" spans="2:11" s="2" customFormat="1" x14ac:dyDescent="0.2">
      <c r="B341" s="6"/>
      <c r="C341" s="6"/>
      <c r="D341" s="92"/>
      <c r="E341" s="92"/>
      <c r="F341" s="92"/>
      <c r="G341" s="92"/>
      <c r="H341" s="92"/>
      <c r="I341" s="6"/>
      <c r="J341" s="93"/>
      <c r="K341" s="93"/>
    </row>
    <row r="342" spans="2:11" s="2" customFormat="1" x14ac:dyDescent="0.2">
      <c r="B342" s="6"/>
      <c r="C342" s="6"/>
      <c r="D342" s="92"/>
      <c r="E342" s="92"/>
      <c r="F342" s="92"/>
      <c r="G342" s="92"/>
      <c r="H342" s="92"/>
      <c r="I342" s="6"/>
      <c r="J342" s="93"/>
      <c r="K342" s="93"/>
    </row>
    <row r="343" spans="2:11" s="2" customFormat="1" x14ac:dyDescent="0.2">
      <c r="B343" s="6"/>
      <c r="C343" s="6"/>
      <c r="D343" s="92"/>
      <c r="E343" s="92"/>
      <c r="F343" s="92"/>
      <c r="G343" s="92"/>
      <c r="H343" s="92"/>
      <c r="I343" s="6"/>
      <c r="J343" s="93"/>
      <c r="K343" s="93"/>
    </row>
    <row r="344" spans="2:11" s="2" customFormat="1" x14ac:dyDescent="0.2">
      <c r="B344" s="6"/>
      <c r="C344" s="6"/>
      <c r="D344" s="92"/>
      <c r="E344" s="92"/>
      <c r="F344" s="92"/>
      <c r="G344" s="92"/>
      <c r="H344" s="92"/>
      <c r="I344" s="6"/>
      <c r="J344" s="93"/>
      <c r="K344" s="93"/>
    </row>
    <row r="345" spans="2:11" s="2" customFormat="1" x14ac:dyDescent="0.2">
      <c r="B345" s="6"/>
      <c r="C345" s="6"/>
      <c r="D345" s="92"/>
      <c r="E345" s="92"/>
      <c r="F345" s="92"/>
      <c r="G345" s="92"/>
      <c r="H345" s="92"/>
      <c r="I345" s="6"/>
      <c r="J345" s="93"/>
      <c r="K345" s="93"/>
    </row>
    <row r="346" spans="2:11" s="2" customFormat="1" x14ac:dyDescent="0.2">
      <c r="B346" s="6"/>
      <c r="C346" s="6"/>
      <c r="D346" s="92"/>
      <c r="E346" s="92"/>
      <c r="F346" s="92"/>
      <c r="G346" s="92"/>
      <c r="H346" s="92"/>
      <c r="I346" s="6"/>
      <c r="J346" s="93"/>
      <c r="K346" s="93"/>
    </row>
    <row r="347" spans="2:11" s="2" customFormat="1" x14ac:dyDescent="0.2">
      <c r="B347" s="6"/>
      <c r="C347" s="6"/>
      <c r="D347" s="92"/>
      <c r="E347" s="92"/>
      <c r="F347" s="92"/>
      <c r="G347" s="92"/>
      <c r="H347" s="92"/>
      <c r="I347" s="6"/>
      <c r="J347" s="93"/>
      <c r="K347" s="93"/>
    </row>
    <row r="348" spans="2:11" s="2" customFormat="1" x14ac:dyDescent="0.2">
      <c r="B348" s="6"/>
      <c r="C348" s="6"/>
      <c r="D348" s="92"/>
      <c r="E348" s="92"/>
      <c r="F348" s="92"/>
      <c r="G348" s="92"/>
      <c r="H348" s="92"/>
      <c r="I348" s="6"/>
      <c r="J348" s="93"/>
      <c r="K348" s="93"/>
    </row>
    <row r="349" spans="2:11" s="2" customFormat="1" x14ac:dyDescent="0.2">
      <c r="B349" s="6"/>
      <c r="C349" s="6"/>
      <c r="D349" s="92"/>
      <c r="E349" s="92"/>
      <c r="F349" s="92"/>
      <c r="G349" s="92"/>
      <c r="H349" s="92"/>
      <c r="I349" s="6"/>
      <c r="J349" s="93"/>
      <c r="K349" s="93"/>
    </row>
    <row r="350" spans="2:11" s="2" customFormat="1" x14ac:dyDescent="0.2">
      <c r="B350" s="6"/>
      <c r="C350" s="6"/>
      <c r="D350" s="92"/>
      <c r="E350" s="92"/>
      <c r="F350" s="92"/>
      <c r="G350" s="92"/>
      <c r="H350" s="92"/>
      <c r="I350" s="6"/>
      <c r="J350" s="93"/>
      <c r="K350" s="93"/>
    </row>
    <row r="351" spans="2:11" s="2" customFormat="1" x14ac:dyDescent="0.2">
      <c r="B351" s="6"/>
      <c r="C351" s="6"/>
      <c r="D351" s="92"/>
      <c r="E351" s="92"/>
      <c r="F351" s="92"/>
      <c r="G351" s="92"/>
      <c r="H351" s="92"/>
      <c r="I351" s="6"/>
      <c r="J351" s="93"/>
      <c r="K351" s="93"/>
    </row>
    <row r="352" spans="2:11" s="2" customFormat="1" x14ac:dyDescent="0.2">
      <c r="B352" s="6"/>
      <c r="C352" s="6"/>
      <c r="D352" s="92"/>
      <c r="E352" s="92"/>
      <c r="F352" s="92"/>
      <c r="G352" s="92"/>
      <c r="H352" s="92"/>
      <c r="I352" s="6"/>
      <c r="J352" s="93"/>
      <c r="K352" s="93"/>
    </row>
    <row r="353" spans="2:11" s="2" customFormat="1" x14ac:dyDescent="0.2">
      <c r="B353" s="6"/>
      <c r="C353" s="6"/>
      <c r="D353" s="92"/>
      <c r="E353" s="92"/>
      <c r="F353" s="92"/>
      <c r="G353" s="92"/>
      <c r="H353" s="92"/>
      <c r="I353" s="6"/>
      <c r="J353" s="93"/>
      <c r="K353" s="93"/>
    </row>
    <row r="354" spans="2:11" s="2" customFormat="1" x14ac:dyDescent="0.2">
      <c r="B354" s="6"/>
      <c r="C354" s="6"/>
      <c r="D354" s="92"/>
      <c r="E354" s="92"/>
      <c r="F354" s="92"/>
      <c r="G354" s="92"/>
      <c r="H354" s="92"/>
      <c r="I354" s="6"/>
      <c r="J354" s="93"/>
      <c r="K354" s="93"/>
    </row>
    <row r="355" spans="2:11" s="2" customFormat="1" x14ac:dyDescent="0.2">
      <c r="B355" s="6"/>
      <c r="C355" s="6"/>
      <c r="D355" s="92"/>
      <c r="E355" s="92"/>
      <c r="F355" s="92"/>
      <c r="G355" s="92"/>
      <c r="H355" s="92"/>
      <c r="I355" s="6"/>
      <c r="J355" s="93"/>
      <c r="K355" s="93"/>
    </row>
    <row r="356" spans="2:11" s="2" customFormat="1" x14ac:dyDescent="0.2">
      <c r="B356" s="6"/>
      <c r="C356" s="6"/>
      <c r="D356" s="92"/>
      <c r="E356" s="92"/>
      <c r="F356" s="92"/>
      <c r="G356" s="92"/>
      <c r="H356" s="92"/>
      <c r="I356" s="6"/>
      <c r="J356" s="93"/>
      <c r="K356" s="93"/>
    </row>
    <row r="357" spans="2:11" s="2" customFormat="1" x14ac:dyDescent="0.2">
      <c r="B357" s="6"/>
      <c r="C357" s="6"/>
      <c r="D357" s="92"/>
      <c r="E357" s="92"/>
      <c r="F357" s="92"/>
      <c r="G357" s="92"/>
      <c r="H357" s="92"/>
      <c r="I357" s="6"/>
      <c r="J357" s="93"/>
      <c r="K357" s="93"/>
    </row>
    <row r="358" spans="2:11" s="2" customFormat="1" x14ac:dyDescent="0.2">
      <c r="B358" s="6"/>
      <c r="C358" s="6"/>
      <c r="D358" s="92"/>
      <c r="E358" s="92"/>
      <c r="F358" s="92"/>
      <c r="G358" s="92"/>
      <c r="H358" s="92"/>
      <c r="I358" s="6"/>
      <c r="J358" s="93"/>
      <c r="K358" s="93"/>
    </row>
    <row r="359" spans="2:11" s="2" customFormat="1" x14ac:dyDescent="0.2">
      <c r="B359" s="6"/>
      <c r="C359" s="6"/>
      <c r="D359" s="92"/>
      <c r="E359" s="92"/>
      <c r="F359" s="92"/>
      <c r="G359" s="92"/>
      <c r="H359" s="92"/>
      <c r="I359" s="6"/>
      <c r="J359" s="93"/>
      <c r="K359" s="93"/>
    </row>
    <row r="360" spans="2:11" s="2" customFormat="1" x14ac:dyDescent="0.2">
      <c r="B360" s="6"/>
      <c r="C360" s="6"/>
      <c r="D360" s="92"/>
      <c r="E360" s="92"/>
      <c r="F360" s="92"/>
      <c r="G360" s="92"/>
      <c r="H360" s="92"/>
      <c r="I360" s="6"/>
      <c r="J360" s="93"/>
      <c r="K360" s="93"/>
    </row>
    <row r="361" spans="2:11" s="2" customFormat="1" x14ac:dyDescent="0.2">
      <c r="B361" s="6"/>
      <c r="C361" s="6"/>
      <c r="D361" s="92"/>
      <c r="E361" s="92"/>
      <c r="F361" s="92"/>
      <c r="G361" s="92"/>
      <c r="H361" s="92"/>
      <c r="I361" s="6"/>
      <c r="J361" s="93"/>
      <c r="K361" s="93"/>
    </row>
    <row r="362" spans="2:11" s="2" customFormat="1" x14ac:dyDescent="0.2">
      <c r="B362" s="6"/>
      <c r="C362" s="6"/>
      <c r="D362" s="92"/>
      <c r="E362" s="92"/>
      <c r="F362" s="92"/>
      <c r="G362" s="92"/>
      <c r="H362" s="92"/>
      <c r="I362" s="6"/>
      <c r="J362" s="93"/>
      <c r="K362" s="93"/>
    </row>
    <row r="363" spans="2:11" s="2" customFormat="1" x14ac:dyDescent="0.2">
      <c r="B363" s="6"/>
      <c r="C363" s="6"/>
      <c r="D363" s="92"/>
      <c r="E363" s="92"/>
      <c r="F363" s="92"/>
      <c r="G363" s="92"/>
      <c r="H363" s="92"/>
      <c r="I363" s="6"/>
      <c r="J363" s="93"/>
      <c r="K363" s="93"/>
    </row>
    <row r="364" spans="2:11" s="2" customFormat="1" x14ac:dyDescent="0.2">
      <c r="B364" s="6"/>
      <c r="C364" s="6"/>
      <c r="D364" s="92"/>
      <c r="E364" s="92"/>
      <c r="F364" s="92"/>
      <c r="G364" s="92"/>
      <c r="H364" s="92"/>
      <c r="I364" s="6"/>
      <c r="J364" s="93"/>
      <c r="K364" s="93"/>
    </row>
    <row r="365" spans="2:11" s="2" customFormat="1" x14ac:dyDescent="0.2">
      <c r="B365" s="6"/>
      <c r="C365" s="6"/>
      <c r="D365" s="92"/>
      <c r="E365" s="92"/>
      <c r="F365" s="92"/>
      <c r="G365" s="92"/>
      <c r="H365" s="92"/>
      <c r="I365" s="6"/>
      <c r="J365" s="93"/>
      <c r="K365" s="93"/>
    </row>
    <row r="366" spans="2:11" s="2" customFormat="1" x14ac:dyDescent="0.2">
      <c r="B366" s="6"/>
      <c r="C366" s="6"/>
      <c r="D366" s="92"/>
      <c r="E366" s="92"/>
      <c r="F366" s="92"/>
      <c r="G366" s="92"/>
      <c r="H366" s="92"/>
      <c r="I366" s="6"/>
      <c r="J366" s="93"/>
      <c r="K366" s="93"/>
    </row>
    <row r="367" spans="2:11" s="2" customFormat="1" x14ac:dyDescent="0.2">
      <c r="B367" s="6"/>
      <c r="C367" s="6"/>
      <c r="D367" s="92"/>
      <c r="E367" s="92"/>
      <c r="F367" s="92"/>
      <c r="G367" s="92"/>
      <c r="H367" s="92"/>
      <c r="I367" s="6"/>
      <c r="J367" s="93"/>
      <c r="K367" s="93"/>
    </row>
    <row r="368" spans="2:11" s="2" customFormat="1" x14ac:dyDescent="0.2">
      <c r="B368" s="6"/>
      <c r="C368" s="6"/>
      <c r="D368" s="92"/>
      <c r="E368" s="92"/>
      <c r="F368" s="92"/>
      <c r="G368" s="92"/>
      <c r="H368" s="92"/>
      <c r="I368" s="6"/>
      <c r="J368" s="93"/>
      <c r="K368" s="93"/>
    </row>
    <row r="369" spans="2:11" s="2" customFormat="1" x14ac:dyDescent="0.2">
      <c r="B369" s="6"/>
      <c r="C369" s="6"/>
      <c r="D369" s="92"/>
      <c r="E369" s="92"/>
      <c r="F369" s="92"/>
      <c r="G369" s="92"/>
      <c r="H369" s="92"/>
      <c r="I369" s="6"/>
      <c r="J369" s="93"/>
      <c r="K369" s="93"/>
    </row>
    <row r="370" spans="2:11" s="2" customFormat="1" x14ac:dyDescent="0.2">
      <c r="B370" s="6"/>
      <c r="C370" s="6"/>
      <c r="D370" s="92"/>
      <c r="E370" s="92"/>
      <c r="F370" s="92"/>
      <c r="G370" s="92"/>
      <c r="H370" s="92"/>
      <c r="I370" s="6"/>
      <c r="J370" s="93"/>
      <c r="K370" s="93"/>
    </row>
    <row r="371" spans="2:11" s="2" customFormat="1" x14ac:dyDescent="0.2">
      <c r="B371" s="6"/>
      <c r="C371" s="6"/>
      <c r="D371" s="92"/>
      <c r="E371" s="92"/>
      <c r="F371" s="92"/>
      <c r="G371" s="92"/>
      <c r="H371" s="92"/>
      <c r="I371" s="6"/>
      <c r="J371" s="93"/>
      <c r="K371" s="93"/>
    </row>
    <row r="372" spans="2:11" s="2" customFormat="1" x14ac:dyDescent="0.2">
      <c r="B372" s="6"/>
      <c r="C372" s="6"/>
      <c r="D372" s="92"/>
      <c r="E372" s="92"/>
      <c r="F372" s="92"/>
      <c r="G372" s="92"/>
      <c r="H372" s="92"/>
      <c r="I372" s="6"/>
      <c r="J372" s="93"/>
      <c r="K372" s="93"/>
    </row>
    <row r="373" spans="2:11" s="2" customFormat="1" x14ac:dyDescent="0.2">
      <c r="B373" s="6"/>
      <c r="C373" s="6"/>
      <c r="D373" s="92"/>
      <c r="E373" s="92"/>
      <c r="F373" s="92"/>
      <c r="G373" s="92"/>
      <c r="H373" s="92"/>
      <c r="I373" s="6"/>
      <c r="J373" s="93"/>
      <c r="K373" s="93"/>
    </row>
    <row r="374" spans="2:11" s="2" customFormat="1" x14ac:dyDescent="0.2">
      <c r="B374" s="6"/>
      <c r="C374" s="6"/>
      <c r="D374" s="92"/>
      <c r="E374" s="92"/>
      <c r="F374" s="92"/>
      <c r="G374" s="92"/>
      <c r="H374" s="92"/>
      <c r="I374" s="6"/>
      <c r="J374" s="93"/>
      <c r="K374" s="93"/>
    </row>
    <row r="375" spans="2:11" s="2" customFormat="1" x14ac:dyDescent="0.2">
      <c r="B375" s="6"/>
      <c r="C375" s="6"/>
      <c r="D375" s="92"/>
      <c r="E375" s="92"/>
      <c r="F375" s="92"/>
      <c r="G375" s="92"/>
      <c r="H375" s="92"/>
      <c r="I375" s="6"/>
      <c r="J375" s="93"/>
      <c r="K375" s="93"/>
    </row>
    <row r="376" spans="2:11" s="2" customFormat="1" x14ac:dyDescent="0.2">
      <c r="B376" s="6"/>
      <c r="C376" s="6"/>
      <c r="D376" s="92"/>
      <c r="E376" s="92"/>
      <c r="F376" s="92"/>
      <c r="G376" s="92"/>
      <c r="H376" s="92"/>
      <c r="I376" s="6"/>
      <c r="J376" s="93"/>
      <c r="K376" s="93"/>
    </row>
    <row r="377" spans="2:11" s="2" customFormat="1" x14ac:dyDescent="0.2">
      <c r="B377" s="6"/>
      <c r="C377" s="6"/>
      <c r="D377" s="92"/>
      <c r="E377" s="92"/>
      <c r="F377" s="92"/>
      <c r="G377" s="92"/>
      <c r="H377" s="92"/>
      <c r="I377" s="6"/>
      <c r="J377" s="93"/>
      <c r="K377" s="93"/>
    </row>
    <row r="378" spans="2:11" s="2" customFormat="1" x14ac:dyDescent="0.2">
      <c r="B378" s="6"/>
      <c r="C378" s="6"/>
      <c r="D378" s="92"/>
      <c r="E378" s="92"/>
      <c r="F378" s="92"/>
      <c r="G378" s="92"/>
      <c r="H378" s="92"/>
      <c r="I378" s="6"/>
      <c r="J378" s="93"/>
      <c r="K378" s="93"/>
    </row>
    <row r="379" spans="2:11" s="2" customFormat="1" x14ac:dyDescent="0.2">
      <c r="B379" s="6"/>
      <c r="C379" s="6"/>
      <c r="D379" s="92"/>
      <c r="E379" s="92"/>
      <c r="F379" s="92"/>
      <c r="G379" s="92"/>
      <c r="H379" s="92"/>
      <c r="I379" s="6"/>
      <c r="J379" s="93"/>
      <c r="K379" s="93"/>
    </row>
    <row r="380" spans="2:11" s="2" customFormat="1" x14ac:dyDescent="0.2">
      <c r="B380" s="6"/>
      <c r="C380" s="6"/>
      <c r="D380" s="92"/>
      <c r="E380" s="92"/>
      <c r="F380" s="92"/>
      <c r="G380" s="92"/>
      <c r="H380" s="92"/>
      <c r="I380" s="6"/>
      <c r="J380" s="93"/>
      <c r="K380" s="93"/>
    </row>
    <row r="381" spans="2:11" s="2" customFormat="1" x14ac:dyDescent="0.2">
      <c r="B381" s="6"/>
      <c r="C381" s="6"/>
      <c r="D381" s="92"/>
      <c r="E381" s="92"/>
      <c r="F381" s="92"/>
      <c r="G381" s="92"/>
      <c r="H381" s="92"/>
      <c r="I381" s="6"/>
      <c r="J381" s="93"/>
      <c r="K381" s="93"/>
    </row>
    <row r="382" spans="2:11" s="2" customFormat="1" x14ac:dyDescent="0.2">
      <c r="B382" s="6"/>
      <c r="C382" s="6"/>
      <c r="D382" s="92"/>
      <c r="E382" s="92"/>
      <c r="F382" s="92"/>
      <c r="G382" s="92"/>
      <c r="H382" s="92"/>
      <c r="I382" s="6"/>
      <c r="J382" s="93"/>
      <c r="K382" s="93"/>
    </row>
    <row r="383" spans="2:11" s="2" customFormat="1" x14ac:dyDescent="0.2">
      <c r="B383" s="6"/>
      <c r="C383" s="6"/>
      <c r="D383" s="92"/>
      <c r="E383" s="92"/>
      <c r="F383" s="92"/>
      <c r="G383" s="92"/>
      <c r="H383" s="92"/>
      <c r="I383" s="6"/>
      <c r="J383" s="93"/>
      <c r="K383" s="93"/>
    </row>
    <row r="384" spans="2:11" s="2" customFormat="1" x14ac:dyDescent="0.2">
      <c r="B384" s="6"/>
      <c r="C384" s="6"/>
      <c r="D384" s="92"/>
      <c r="E384" s="92"/>
      <c r="F384" s="92"/>
      <c r="G384" s="92"/>
      <c r="H384" s="92"/>
      <c r="I384" s="6"/>
      <c r="J384" s="93"/>
      <c r="K384" s="93"/>
    </row>
    <row r="385" spans="2:11" s="2" customFormat="1" x14ac:dyDescent="0.2">
      <c r="B385" s="6"/>
      <c r="C385" s="6"/>
      <c r="D385" s="92"/>
      <c r="E385" s="92"/>
      <c r="F385" s="92"/>
      <c r="G385" s="92"/>
      <c r="H385" s="92"/>
      <c r="I385" s="6"/>
      <c r="J385" s="93"/>
      <c r="K385" s="93"/>
    </row>
    <row r="386" spans="2:11" s="2" customFormat="1" x14ac:dyDescent="0.2">
      <c r="B386" s="6"/>
      <c r="C386" s="6"/>
      <c r="D386" s="92"/>
      <c r="E386" s="92"/>
      <c r="F386" s="92"/>
      <c r="G386" s="92"/>
      <c r="H386" s="92"/>
      <c r="I386" s="6"/>
      <c r="J386" s="93"/>
      <c r="K386" s="93"/>
    </row>
    <row r="387" spans="2:11" s="2" customFormat="1" x14ac:dyDescent="0.2">
      <c r="B387" s="6"/>
      <c r="C387" s="6"/>
      <c r="D387" s="92"/>
      <c r="E387" s="92"/>
      <c r="F387" s="92"/>
      <c r="G387" s="92"/>
      <c r="H387" s="92"/>
      <c r="I387" s="6"/>
      <c r="J387" s="93"/>
      <c r="K387" s="93"/>
    </row>
    <row r="388" spans="2:11" s="2" customFormat="1" x14ac:dyDescent="0.2">
      <c r="B388" s="6"/>
      <c r="C388" s="6"/>
      <c r="D388" s="92"/>
      <c r="E388" s="92"/>
      <c r="F388" s="92"/>
      <c r="G388" s="92"/>
      <c r="H388" s="92"/>
      <c r="I388" s="6"/>
      <c r="J388" s="93"/>
      <c r="K388" s="93"/>
    </row>
    <row r="389" spans="2:11" s="2" customFormat="1" x14ac:dyDescent="0.2">
      <c r="B389" s="6"/>
      <c r="C389" s="6"/>
      <c r="D389" s="92"/>
      <c r="E389" s="92"/>
      <c r="F389" s="92"/>
      <c r="G389" s="92"/>
      <c r="H389" s="92"/>
      <c r="I389" s="6"/>
      <c r="J389" s="93"/>
      <c r="K389" s="93"/>
    </row>
    <row r="390" spans="2:11" s="2" customFormat="1" x14ac:dyDescent="0.2">
      <c r="B390" s="6"/>
      <c r="C390" s="6"/>
      <c r="D390" s="92"/>
      <c r="E390" s="92"/>
      <c r="F390" s="92"/>
      <c r="G390" s="92"/>
      <c r="H390" s="92"/>
      <c r="I390" s="6"/>
      <c r="J390" s="93"/>
      <c r="K390" s="93"/>
    </row>
    <row r="391" spans="2:11" s="2" customFormat="1" x14ac:dyDescent="0.2">
      <c r="B391" s="6"/>
      <c r="C391" s="6"/>
      <c r="D391" s="92"/>
      <c r="E391" s="92"/>
      <c r="F391" s="92"/>
      <c r="G391" s="92"/>
      <c r="H391" s="92"/>
      <c r="I391" s="6"/>
      <c r="J391" s="93"/>
      <c r="K391" s="93"/>
    </row>
    <row r="392" spans="2:11" s="2" customFormat="1" x14ac:dyDescent="0.2">
      <c r="B392" s="6"/>
      <c r="C392" s="6"/>
      <c r="D392" s="92"/>
      <c r="E392" s="92"/>
      <c r="F392" s="92"/>
      <c r="G392" s="92"/>
      <c r="H392" s="92"/>
      <c r="I392" s="6"/>
      <c r="J392" s="93"/>
      <c r="K392" s="93"/>
    </row>
    <row r="393" spans="2:11" s="2" customFormat="1" x14ac:dyDescent="0.2">
      <c r="B393" s="6"/>
      <c r="C393" s="6"/>
      <c r="D393" s="92"/>
      <c r="E393" s="92"/>
      <c r="F393" s="92"/>
      <c r="G393" s="92"/>
      <c r="H393" s="92"/>
      <c r="I393" s="6"/>
      <c r="J393" s="93"/>
      <c r="K393" s="93"/>
    </row>
    <row r="394" spans="2:11" s="2" customFormat="1" x14ac:dyDescent="0.2">
      <c r="B394" s="6"/>
      <c r="C394" s="6"/>
      <c r="D394" s="92"/>
      <c r="E394" s="92"/>
      <c r="F394" s="92"/>
      <c r="G394" s="92"/>
      <c r="H394" s="92"/>
      <c r="I394" s="6"/>
      <c r="J394" s="93"/>
      <c r="K394" s="93"/>
    </row>
    <row r="395" spans="2:11" s="2" customFormat="1" x14ac:dyDescent="0.2">
      <c r="B395" s="6"/>
      <c r="C395" s="6"/>
      <c r="D395" s="92"/>
      <c r="E395" s="92"/>
      <c r="F395" s="92"/>
      <c r="G395" s="92"/>
      <c r="H395" s="92"/>
      <c r="I395" s="6"/>
      <c r="J395" s="93"/>
      <c r="K395" s="93"/>
    </row>
    <row r="396" spans="2:11" s="2" customFormat="1" x14ac:dyDescent="0.2">
      <c r="B396" s="6"/>
      <c r="C396" s="6"/>
      <c r="D396" s="92"/>
      <c r="E396" s="92"/>
      <c r="F396" s="92"/>
      <c r="G396" s="92"/>
      <c r="H396" s="92"/>
      <c r="I396" s="6"/>
      <c r="J396" s="93"/>
      <c r="K396" s="93"/>
    </row>
    <row r="397" spans="2:11" s="2" customFormat="1" x14ac:dyDescent="0.2">
      <c r="B397" s="6"/>
      <c r="C397" s="6"/>
      <c r="D397" s="92"/>
      <c r="E397" s="92"/>
      <c r="F397" s="92"/>
      <c r="G397" s="92"/>
      <c r="H397" s="92"/>
      <c r="I397" s="6"/>
      <c r="J397" s="93"/>
      <c r="K397" s="93"/>
    </row>
    <row r="398" spans="2:11" s="2" customFormat="1" x14ac:dyDescent="0.2">
      <c r="B398" s="6"/>
      <c r="C398" s="6"/>
      <c r="D398" s="92"/>
      <c r="E398" s="92"/>
      <c r="F398" s="92"/>
      <c r="G398" s="92"/>
      <c r="H398" s="92"/>
      <c r="I398" s="6"/>
      <c r="J398" s="93"/>
      <c r="K398" s="93"/>
    </row>
    <row r="399" spans="2:11" s="2" customFormat="1" x14ac:dyDescent="0.2">
      <c r="B399" s="6"/>
      <c r="C399" s="6"/>
      <c r="D399" s="92"/>
      <c r="E399" s="92"/>
      <c r="F399" s="92"/>
      <c r="G399" s="92"/>
      <c r="H399" s="92"/>
      <c r="I399" s="6"/>
      <c r="J399" s="93"/>
      <c r="K399" s="93"/>
    </row>
    <row r="400" spans="2:11" s="2" customFormat="1" x14ac:dyDescent="0.2">
      <c r="B400" s="6"/>
      <c r="C400" s="6"/>
      <c r="D400" s="92"/>
      <c r="E400" s="92"/>
      <c r="F400" s="92"/>
      <c r="G400" s="92"/>
      <c r="H400" s="92"/>
      <c r="I400" s="6"/>
      <c r="J400" s="93"/>
      <c r="K400" s="93"/>
    </row>
    <row r="401" spans="2:11" s="2" customFormat="1" x14ac:dyDescent="0.2">
      <c r="B401" s="6"/>
      <c r="C401" s="6"/>
      <c r="D401" s="92"/>
      <c r="E401" s="92"/>
      <c r="F401" s="92"/>
      <c r="G401" s="92"/>
      <c r="H401" s="92"/>
      <c r="I401" s="6"/>
      <c r="J401" s="93"/>
      <c r="K401" s="93"/>
    </row>
    <row r="402" spans="2:11" s="2" customFormat="1" x14ac:dyDescent="0.2">
      <c r="B402" s="6"/>
      <c r="C402" s="6"/>
      <c r="D402" s="92"/>
      <c r="E402" s="92"/>
      <c r="F402" s="92"/>
      <c r="G402" s="92"/>
      <c r="H402" s="92"/>
      <c r="I402" s="6"/>
      <c r="J402" s="93"/>
      <c r="K402" s="93"/>
    </row>
    <row r="403" spans="2:11" s="2" customFormat="1" x14ac:dyDescent="0.2">
      <c r="B403" s="6"/>
      <c r="C403" s="6"/>
      <c r="D403" s="92"/>
      <c r="E403" s="92"/>
      <c r="F403" s="92"/>
      <c r="G403" s="92"/>
      <c r="H403" s="92"/>
      <c r="I403" s="6"/>
      <c r="J403" s="93"/>
      <c r="K403" s="93"/>
    </row>
    <row r="404" spans="2:11" s="2" customFormat="1" x14ac:dyDescent="0.2">
      <c r="B404" s="6"/>
      <c r="C404" s="6"/>
      <c r="D404" s="92"/>
      <c r="E404" s="92"/>
      <c r="F404" s="92"/>
      <c r="G404" s="92"/>
      <c r="H404" s="92"/>
      <c r="I404" s="6"/>
      <c r="J404" s="93"/>
      <c r="K404" s="93"/>
    </row>
    <row r="405" spans="2:11" s="2" customFormat="1" x14ac:dyDescent="0.2">
      <c r="B405" s="6"/>
      <c r="C405" s="6"/>
      <c r="D405" s="92"/>
      <c r="E405" s="92"/>
      <c r="F405" s="92"/>
      <c r="G405" s="92"/>
      <c r="H405" s="92"/>
      <c r="I405" s="6"/>
      <c r="J405" s="93"/>
      <c r="K405" s="93"/>
    </row>
    <row r="406" spans="2:11" s="2" customFormat="1" x14ac:dyDescent="0.2">
      <c r="B406" s="6"/>
      <c r="C406" s="6"/>
      <c r="D406" s="92"/>
      <c r="E406" s="92"/>
      <c r="F406" s="92"/>
      <c r="G406" s="92"/>
      <c r="H406" s="92"/>
      <c r="I406" s="6"/>
      <c r="J406" s="93"/>
      <c r="K406" s="93"/>
    </row>
    <row r="407" spans="2:11" s="2" customFormat="1" x14ac:dyDescent="0.2">
      <c r="B407" s="6"/>
      <c r="C407" s="6"/>
      <c r="D407" s="92"/>
      <c r="E407" s="92"/>
      <c r="F407" s="92"/>
      <c r="G407" s="92"/>
      <c r="H407" s="92"/>
      <c r="I407" s="6"/>
      <c r="J407" s="93"/>
      <c r="K407" s="93"/>
    </row>
    <row r="408" spans="2:11" s="2" customFormat="1" x14ac:dyDescent="0.2">
      <c r="B408" s="6"/>
      <c r="C408" s="6"/>
      <c r="D408" s="92"/>
      <c r="E408" s="92"/>
      <c r="F408" s="92"/>
      <c r="G408" s="92"/>
      <c r="H408" s="92"/>
      <c r="I408" s="6"/>
      <c r="J408" s="93"/>
      <c r="K408" s="93"/>
    </row>
    <row r="409" spans="2:11" s="2" customFormat="1" x14ac:dyDescent="0.2">
      <c r="B409" s="6"/>
      <c r="C409" s="6"/>
      <c r="D409" s="92"/>
      <c r="E409" s="92"/>
      <c r="F409" s="92"/>
      <c r="G409" s="92"/>
      <c r="H409" s="92"/>
      <c r="I409" s="6"/>
      <c r="J409" s="93"/>
      <c r="K409" s="93"/>
    </row>
    <row r="410" spans="2:11" s="2" customFormat="1" x14ac:dyDescent="0.2">
      <c r="B410" s="6"/>
      <c r="C410" s="6"/>
      <c r="D410" s="92"/>
      <c r="E410" s="92"/>
      <c r="F410" s="92"/>
      <c r="G410" s="92"/>
      <c r="H410" s="92"/>
      <c r="I410" s="6"/>
      <c r="J410" s="93"/>
      <c r="K410" s="93"/>
    </row>
    <row r="411" spans="2:11" s="2" customFormat="1" x14ac:dyDescent="0.2">
      <c r="B411" s="6"/>
      <c r="C411" s="6"/>
      <c r="D411" s="92"/>
      <c r="E411" s="92"/>
      <c r="F411" s="92"/>
      <c r="G411" s="92"/>
      <c r="H411" s="92"/>
      <c r="I411" s="6"/>
      <c r="J411" s="93"/>
      <c r="K411" s="93"/>
    </row>
    <row r="412" spans="2:11" s="2" customFormat="1" x14ac:dyDescent="0.2">
      <c r="B412" s="6"/>
      <c r="C412" s="6"/>
      <c r="D412" s="92"/>
      <c r="E412" s="92"/>
      <c r="F412" s="92"/>
      <c r="G412" s="92"/>
      <c r="H412" s="92"/>
      <c r="I412" s="6"/>
      <c r="J412" s="93"/>
      <c r="K412" s="93"/>
    </row>
    <row r="413" spans="2:11" s="2" customFormat="1" x14ac:dyDescent="0.2">
      <c r="B413" s="6"/>
      <c r="C413" s="6"/>
      <c r="D413" s="92"/>
      <c r="E413" s="92"/>
      <c r="F413" s="92"/>
      <c r="G413" s="92"/>
      <c r="H413" s="92"/>
      <c r="I413" s="6"/>
      <c r="J413" s="93"/>
      <c r="K413" s="93"/>
    </row>
    <row r="414" spans="2:11" s="2" customFormat="1" x14ac:dyDescent="0.2">
      <c r="B414" s="6"/>
      <c r="C414" s="6"/>
      <c r="D414" s="92"/>
      <c r="E414" s="92"/>
      <c r="F414" s="92"/>
      <c r="G414" s="92"/>
      <c r="H414" s="92"/>
      <c r="I414" s="6"/>
      <c r="J414" s="93"/>
      <c r="K414" s="93"/>
    </row>
    <row r="415" spans="2:11" s="2" customFormat="1" x14ac:dyDescent="0.2">
      <c r="B415" s="6"/>
      <c r="C415" s="6"/>
      <c r="D415" s="92"/>
      <c r="E415" s="92"/>
      <c r="F415" s="92"/>
      <c r="G415" s="92"/>
      <c r="H415" s="92"/>
      <c r="I415" s="6"/>
      <c r="J415" s="93"/>
      <c r="K415" s="93"/>
    </row>
    <row r="416" spans="2:11" s="2" customFormat="1" x14ac:dyDescent="0.2">
      <c r="B416" s="6"/>
      <c r="C416" s="6"/>
      <c r="D416" s="92"/>
      <c r="E416" s="92"/>
      <c r="F416" s="92"/>
      <c r="G416" s="92"/>
      <c r="H416" s="92"/>
      <c r="I416" s="6"/>
      <c r="J416" s="93"/>
      <c r="K416" s="93"/>
    </row>
    <row r="417" spans="2:11" s="2" customFormat="1" x14ac:dyDescent="0.2">
      <c r="B417" s="6"/>
      <c r="C417" s="6"/>
      <c r="D417" s="92"/>
      <c r="E417" s="92"/>
      <c r="F417" s="92"/>
      <c r="G417" s="92"/>
      <c r="H417" s="92"/>
      <c r="I417" s="6"/>
      <c r="J417" s="93"/>
      <c r="K417" s="93"/>
    </row>
    <row r="418" spans="2:11" s="2" customFormat="1" x14ac:dyDescent="0.2">
      <c r="B418" s="6"/>
      <c r="C418" s="6"/>
      <c r="D418" s="92"/>
      <c r="E418" s="92"/>
      <c r="F418" s="92"/>
      <c r="G418" s="92"/>
      <c r="H418" s="92"/>
      <c r="I418" s="6"/>
      <c r="J418" s="93"/>
      <c r="K418" s="93"/>
    </row>
    <row r="419" spans="2:11" s="2" customFormat="1" x14ac:dyDescent="0.2">
      <c r="B419" s="6"/>
      <c r="C419" s="6"/>
      <c r="D419" s="92"/>
      <c r="E419" s="92"/>
      <c r="F419" s="92"/>
      <c r="G419" s="92"/>
      <c r="H419" s="92"/>
      <c r="I419" s="6"/>
      <c r="J419" s="93"/>
      <c r="K419" s="93"/>
    </row>
    <row r="420" spans="2:11" s="2" customFormat="1" x14ac:dyDescent="0.2">
      <c r="B420" s="6"/>
      <c r="C420" s="6"/>
      <c r="D420" s="92"/>
      <c r="E420" s="92"/>
      <c r="F420" s="92"/>
      <c r="G420" s="92"/>
      <c r="H420" s="92"/>
      <c r="I420" s="6"/>
      <c r="J420" s="93"/>
      <c r="K420" s="93"/>
    </row>
    <row r="421" spans="2:11" s="2" customFormat="1" x14ac:dyDescent="0.2">
      <c r="B421" s="6"/>
      <c r="C421" s="6"/>
      <c r="D421" s="92"/>
      <c r="E421" s="92"/>
      <c r="F421" s="92"/>
      <c r="G421" s="92"/>
      <c r="H421" s="92"/>
      <c r="I421" s="6"/>
      <c r="J421" s="93"/>
      <c r="K421" s="93"/>
    </row>
    <row r="422" spans="2:11" s="2" customFormat="1" x14ac:dyDescent="0.2">
      <c r="B422" s="6"/>
      <c r="C422" s="6"/>
      <c r="D422" s="92"/>
      <c r="E422" s="92"/>
      <c r="F422" s="92"/>
      <c r="G422" s="92"/>
      <c r="H422" s="92"/>
      <c r="I422" s="6"/>
      <c r="J422" s="93"/>
      <c r="K422" s="93"/>
    </row>
    <row r="423" spans="2:11" s="2" customFormat="1" x14ac:dyDescent="0.2">
      <c r="B423" s="6"/>
      <c r="C423" s="6"/>
      <c r="D423" s="92"/>
      <c r="E423" s="92"/>
      <c r="F423" s="92"/>
      <c r="G423" s="92"/>
      <c r="H423" s="92"/>
      <c r="I423" s="6"/>
      <c r="J423" s="93"/>
      <c r="K423" s="93"/>
    </row>
    <row r="424" spans="2:11" s="2" customFormat="1" x14ac:dyDescent="0.2">
      <c r="B424" s="6"/>
      <c r="C424" s="6"/>
      <c r="D424" s="92"/>
      <c r="E424" s="92"/>
      <c r="F424" s="92"/>
      <c r="G424" s="92"/>
      <c r="H424" s="92"/>
      <c r="I424" s="6"/>
      <c r="J424" s="93"/>
      <c r="K424" s="93"/>
    </row>
    <row r="425" spans="2:11" s="2" customFormat="1" x14ac:dyDescent="0.2">
      <c r="B425" s="6"/>
      <c r="C425" s="6"/>
      <c r="D425" s="92"/>
      <c r="E425" s="92"/>
      <c r="F425" s="92"/>
      <c r="G425" s="92"/>
      <c r="H425" s="92"/>
      <c r="I425" s="6"/>
      <c r="J425" s="93"/>
      <c r="K425" s="93"/>
    </row>
    <row r="426" spans="2:11" s="2" customFormat="1" x14ac:dyDescent="0.2">
      <c r="B426" s="6"/>
      <c r="C426" s="6"/>
      <c r="D426" s="92"/>
      <c r="E426" s="92"/>
      <c r="F426" s="92"/>
      <c r="G426" s="92"/>
      <c r="H426" s="92"/>
      <c r="I426" s="6"/>
      <c r="J426" s="93"/>
      <c r="K426" s="93"/>
    </row>
    <row r="427" spans="2:11" s="2" customFormat="1" x14ac:dyDescent="0.2">
      <c r="B427" s="6"/>
      <c r="C427" s="6"/>
      <c r="D427" s="92"/>
      <c r="E427" s="92"/>
      <c r="F427" s="92"/>
      <c r="G427" s="92"/>
      <c r="H427" s="92"/>
      <c r="I427" s="6"/>
      <c r="J427" s="93"/>
      <c r="K427" s="93"/>
    </row>
    <row r="428" spans="2:11" s="2" customFormat="1" x14ac:dyDescent="0.2">
      <c r="B428" s="6"/>
      <c r="C428" s="6"/>
      <c r="D428" s="92"/>
      <c r="E428" s="92"/>
      <c r="F428" s="92"/>
      <c r="G428" s="92"/>
      <c r="H428" s="92"/>
      <c r="I428" s="6"/>
      <c r="J428" s="93"/>
      <c r="K428" s="93"/>
    </row>
    <row r="429" spans="2:11" s="2" customFormat="1" x14ac:dyDescent="0.2">
      <c r="B429" s="6"/>
      <c r="C429" s="6"/>
      <c r="D429" s="92"/>
      <c r="E429" s="92"/>
      <c r="F429" s="92"/>
      <c r="G429" s="92"/>
      <c r="H429" s="92"/>
      <c r="I429" s="6"/>
      <c r="J429" s="93"/>
      <c r="K429" s="93"/>
    </row>
    <row r="430" spans="2:11" s="2" customFormat="1" x14ac:dyDescent="0.2">
      <c r="B430" s="6"/>
      <c r="C430" s="6"/>
      <c r="D430" s="92"/>
      <c r="E430" s="92"/>
      <c r="F430" s="92"/>
      <c r="G430" s="92"/>
      <c r="H430" s="92"/>
      <c r="I430" s="6"/>
      <c r="J430" s="93"/>
      <c r="K430" s="93"/>
    </row>
    <row r="431" spans="2:11" s="2" customFormat="1" x14ac:dyDescent="0.2">
      <c r="B431" s="6"/>
      <c r="C431" s="6"/>
      <c r="D431" s="92"/>
      <c r="E431" s="92"/>
      <c r="F431" s="92"/>
      <c r="G431" s="92"/>
      <c r="H431" s="92"/>
      <c r="I431" s="6"/>
      <c r="J431" s="93"/>
      <c r="K431" s="93"/>
    </row>
    <row r="432" spans="2:11" s="2" customFormat="1" x14ac:dyDescent="0.2">
      <c r="B432" s="6"/>
      <c r="C432" s="6"/>
      <c r="D432" s="92"/>
      <c r="E432" s="92"/>
      <c r="F432" s="92"/>
      <c r="G432" s="92"/>
      <c r="H432" s="92"/>
      <c r="I432" s="6"/>
      <c r="J432" s="93"/>
      <c r="K432" s="93"/>
    </row>
    <row r="433" spans="2:11" s="2" customFormat="1" x14ac:dyDescent="0.2">
      <c r="B433" s="6"/>
      <c r="C433" s="6"/>
      <c r="D433" s="92"/>
      <c r="E433" s="92"/>
      <c r="F433" s="92"/>
      <c r="G433" s="92"/>
      <c r="H433" s="92"/>
      <c r="I433" s="6"/>
      <c r="J433" s="93"/>
      <c r="K433" s="93"/>
    </row>
    <row r="434" spans="2:11" s="2" customFormat="1" x14ac:dyDescent="0.2">
      <c r="B434" s="6"/>
      <c r="C434" s="6"/>
      <c r="D434" s="92"/>
      <c r="E434" s="92"/>
      <c r="F434" s="92"/>
      <c r="G434" s="92"/>
      <c r="H434" s="92"/>
      <c r="I434" s="6"/>
      <c r="J434" s="93"/>
      <c r="K434" s="93"/>
    </row>
    <row r="435" spans="2:11" s="2" customFormat="1" x14ac:dyDescent="0.2">
      <c r="B435" s="6"/>
      <c r="C435" s="6"/>
      <c r="D435" s="92"/>
      <c r="E435" s="92"/>
      <c r="F435" s="92"/>
      <c r="G435" s="92"/>
      <c r="H435" s="92"/>
      <c r="I435" s="6"/>
      <c r="J435" s="93"/>
      <c r="K435" s="93"/>
    </row>
    <row r="436" spans="2:11" s="2" customFormat="1" x14ac:dyDescent="0.2">
      <c r="B436" s="6"/>
      <c r="C436" s="6"/>
      <c r="D436" s="92"/>
      <c r="E436" s="92"/>
      <c r="F436" s="92"/>
      <c r="G436" s="92"/>
      <c r="H436" s="92"/>
      <c r="I436" s="6"/>
      <c r="J436" s="93"/>
      <c r="K436" s="93"/>
    </row>
    <row r="437" spans="2:11" s="2" customFormat="1" x14ac:dyDescent="0.2">
      <c r="B437" s="6"/>
      <c r="C437" s="6"/>
      <c r="D437" s="92"/>
      <c r="E437" s="92"/>
      <c r="F437" s="92"/>
      <c r="G437" s="92"/>
      <c r="H437" s="92"/>
      <c r="I437" s="6"/>
      <c r="J437" s="93"/>
      <c r="K437" s="93"/>
    </row>
    <row r="438" spans="2:11" s="2" customFormat="1" x14ac:dyDescent="0.2">
      <c r="B438" s="6"/>
      <c r="C438" s="6"/>
      <c r="D438" s="92"/>
      <c r="E438" s="92"/>
      <c r="F438" s="92"/>
      <c r="G438" s="92"/>
      <c r="H438" s="92"/>
      <c r="I438" s="6"/>
      <c r="J438" s="93"/>
      <c r="K438" s="93"/>
    </row>
    <row r="439" spans="2:11" s="2" customFormat="1" x14ac:dyDescent="0.2">
      <c r="B439" s="6"/>
      <c r="C439" s="6"/>
      <c r="D439" s="92"/>
      <c r="E439" s="92"/>
      <c r="F439" s="92"/>
      <c r="G439" s="92"/>
      <c r="H439" s="92"/>
      <c r="I439" s="6"/>
      <c r="J439" s="93"/>
      <c r="K439" s="93"/>
    </row>
    <row r="440" spans="2:11" s="2" customFormat="1" x14ac:dyDescent="0.2">
      <c r="B440" s="6"/>
      <c r="C440" s="6"/>
      <c r="D440" s="92"/>
      <c r="E440" s="92"/>
      <c r="F440" s="92"/>
      <c r="G440" s="92"/>
      <c r="H440" s="92"/>
      <c r="I440" s="6"/>
      <c r="J440" s="93"/>
      <c r="K440" s="93"/>
    </row>
    <row r="441" spans="2:11" s="2" customFormat="1" x14ac:dyDescent="0.2">
      <c r="B441" s="6"/>
      <c r="C441" s="6"/>
      <c r="D441" s="92"/>
      <c r="E441" s="92"/>
      <c r="F441" s="92"/>
      <c r="G441" s="92"/>
      <c r="H441" s="92"/>
      <c r="I441" s="6"/>
      <c r="J441" s="93"/>
      <c r="K441" s="93"/>
    </row>
    <row r="442" spans="2:11" s="2" customFormat="1" x14ac:dyDescent="0.2">
      <c r="B442" s="6"/>
      <c r="C442" s="6"/>
      <c r="D442" s="92"/>
      <c r="E442" s="92"/>
      <c r="F442" s="92"/>
      <c r="G442" s="92"/>
      <c r="H442" s="92"/>
      <c r="I442" s="6"/>
      <c r="J442" s="93"/>
      <c r="K442" s="93"/>
    </row>
    <row r="443" spans="2:11" s="2" customFormat="1" x14ac:dyDescent="0.2">
      <c r="B443" s="6"/>
      <c r="C443" s="6"/>
      <c r="D443" s="92"/>
      <c r="E443" s="92"/>
      <c r="F443" s="92"/>
      <c r="G443" s="92"/>
      <c r="H443" s="92"/>
      <c r="I443" s="6"/>
      <c r="J443" s="93"/>
      <c r="K443" s="93"/>
    </row>
    <row r="444" spans="2:11" s="2" customFormat="1" x14ac:dyDescent="0.2">
      <c r="B444" s="6"/>
      <c r="C444" s="6"/>
      <c r="D444" s="92"/>
      <c r="E444" s="92"/>
      <c r="F444" s="92"/>
      <c r="G444" s="92"/>
      <c r="H444" s="92"/>
      <c r="I444" s="6"/>
      <c r="J444" s="93"/>
      <c r="K444" s="93"/>
    </row>
    <row r="445" spans="2:11" s="2" customFormat="1" x14ac:dyDescent="0.2">
      <c r="B445" s="6"/>
      <c r="C445" s="6"/>
      <c r="D445" s="92"/>
      <c r="E445" s="92"/>
      <c r="F445" s="92"/>
      <c r="G445" s="92"/>
      <c r="H445" s="92"/>
      <c r="I445" s="6"/>
      <c r="J445" s="93"/>
      <c r="K445" s="93"/>
    </row>
    <row r="446" spans="2:11" s="2" customFormat="1" x14ac:dyDescent="0.2">
      <c r="B446" s="6"/>
      <c r="C446" s="6"/>
      <c r="D446" s="92"/>
      <c r="E446" s="92"/>
      <c r="F446" s="92"/>
      <c r="G446" s="92"/>
      <c r="H446" s="92"/>
      <c r="I446" s="6"/>
      <c r="J446" s="93"/>
      <c r="K446" s="93"/>
    </row>
    <row r="447" spans="2:11" s="2" customFormat="1" x14ac:dyDescent="0.2">
      <c r="B447" s="6"/>
      <c r="C447" s="6"/>
      <c r="D447" s="92"/>
      <c r="E447" s="92"/>
      <c r="F447" s="92"/>
      <c r="G447" s="92"/>
      <c r="H447" s="92"/>
      <c r="I447" s="6"/>
      <c r="J447" s="93"/>
      <c r="K447" s="93"/>
    </row>
    <row r="448" spans="2:11" s="2" customFormat="1" x14ac:dyDescent="0.2">
      <c r="B448" s="6"/>
      <c r="C448" s="6"/>
      <c r="D448" s="92"/>
      <c r="E448" s="92"/>
      <c r="F448" s="92"/>
      <c r="G448" s="92"/>
      <c r="H448" s="92"/>
      <c r="I448" s="6"/>
      <c r="J448" s="93"/>
      <c r="K448" s="93"/>
    </row>
    <row r="449" spans="2:11" s="2" customFormat="1" x14ac:dyDescent="0.2">
      <c r="B449" s="6"/>
      <c r="C449" s="6"/>
      <c r="D449" s="92"/>
      <c r="E449" s="92"/>
      <c r="F449" s="92"/>
      <c r="G449" s="92"/>
      <c r="H449" s="92"/>
      <c r="I449" s="6"/>
      <c r="J449" s="93"/>
      <c r="K449" s="93"/>
    </row>
    <row r="450" spans="2:11" s="2" customFormat="1" x14ac:dyDescent="0.2">
      <c r="B450" s="6"/>
      <c r="C450" s="6"/>
      <c r="D450" s="92"/>
      <c r="E450" s="92"/>
      <c r="F450" s="92"/>
      <c r="G450" s="92"/>
      <c r="H450" s="92"/>
      <c r="I450" s="6"/>
      <c r="J450" s="93"/>
      <c r="K450" s="93"/>
    </row>
    <row r="451" spans="2:11" s="2" customFormat="1" x14ac:dyDescent="0.2">
      <c r="B451" s="6"/>
      <c r="C451" s="6"/>
      <c r="D451" s="92"/>
      <c r="E451" s="92"/>
      <c r="F451" s="92"/>
      <c r="G451" s="92"/>
      <c r="H451" s="92"/>
      <c r="I451" s="6"/>
      <c r="J451" s="93"/>
      <c r="K451" s="93"/>
    </row>
    <row r="452" spans="2:11" s="2" customFormat="1" x14ac:dyDescent="0.2">
      <c r="B452" s="6"/>
      <c r="C452" s="6"/>
      <c r="D452" s="92"/>
      <c r="E452" s="92"/>
      <c r="F452" s="92"/>
      <c r="G452" s="92"/>
      <c r="H452" s="92"/>
      <c r="I452" s="6"/>
      <c r="J452" s="93"/>
      <c r="K452" s="93"/>
    </row>
    <row r="453" spans="2:11" s="2" customFormat="1" x14ac:dyDescent="0.2">
      <c r="B453" s="6"/>
      <c r="C453" s="6"/>
      <c r="D453" s="92"/>
      <c r="E453" s="92"/>
      <c r="F453" s="92"/>
      <c r="G453" s="92"/>
      <c r="H453" s="92"/>
      <c r="I453" s="6"/>
      <c r="J453" s="93"/>
      <c r="K453" s="93"/>
    </row>
    <row r="454" spans="2:11" s="2" customFormat="1" x14ac:dyDescent="0.2">
      <c r="B454" s="6"/>
      <c r="C454" s="6"/>
      <c r="D454" s="92"/>
      <c r="E454" s="92"/>
      <c r="F454" s="92"/>
      <c r="G454" s="92"/>
      <c r="H454" s="92"/>
      <c r="I454" s="6"/>
      <c r="J454" s="93"/>
      <c r="K454" s="93"/>
    </row>
    <row r="455" spans="2:11" s="2" customFormat="1" x14ac:dyDescent="0.2">
      <c r="B455" s="6"/>
      <c r="C455" s="6"/>
      <c r="D455" s="92"/>
      <c r="E455" s="92"/>
      <c r="F455" s="92"/>
      <c r="G455" s="92"/>
      <c r="H455" s="92"/>
      <c r="I455" s="6"/>
      <c r="J455" s="93"/>
      <c r="K455" s="93"/>
    </row>
    <row r="456" spans="2:11" s="2" customFormat="1" x14ac:dyDescent="0.2">
      <c r="B456" s="6"/>
      <c r="C456" s="6"/>
      <c r="D456" s="92"/>
      <c r="E456" s="92"/>
      <c r="F456" s="92"/>
      <c r="G456" s="92"/>
      <c r="H456" s="92"/>
      <c r="I456" s="6"/>
      <c r="J456" s="93"/>
      <c r="K456" s="93"/>
    </row>
    <row r="457" spans="2:11" s="2" customFormat="1" x14ac:dyDescent="0.2">
      <c r="B457" s="6"/>
      <c r="C457" s="6"/>
      <c r="D457" s="92"/>
      <c r="E457" s="92"/>
      <c r="F457" s="92"/>
      <c r="G457" s="92"/>
      <c r="H457" s="92"/>
      <c r="I457" s="6"/>
      <c r="J457" s="93"/>
      <c r="K457" s="93"/>
    </row>
    <row r="458" spans="2:11" s="2" customFormat="1" x14ac:dyDescent="0.2">
      <c r="B458" s="6"/>
      <c r="C458" s="6"/>
      <c r="D458" s="92"/>
      <c r="E458" s="92"/>
      <c r="F458" s="92"/>
      <c r="G458" s="92"/>
      <c r="H458" s="92"/>
      <c r="I458" s="6"/>
      <c r="J458" s="93"/>
      <c r="K458" s="93"/>
    </row>
    <row r="459" spans="2:11" s="2" customFormat="1" x14ac:dyDescent="0.2">
      <c r="B459" s="6"/>
      <c r="C459" s="6"/>
      <c r="D459" s="92"/>
      <c r="E459" s="92"/>
      <c r="F459" s="92"/>
      <c r="G459" s="92"/>
      <c r="H459" s="92"/>
      <c r="I459" s="6"/>
      <c r="J459" s="93"/>
      <c r="K459" s="93"/>
    </row>
    <row r="460" spans="2:11" s="2" customFormat="1" x14ac:dyDescent="0.2">
      <c r="B460" s="6"/>
      <c r="C460" s="6"/>
      <c r="D460" s="92"/>
      <c r="E460" s="92"/>
      <c r="F460" s="92"/>
      <c r="G460" s="92"/>
      <c r="H460" s="92"/>
      <c r="I460" s="6"/>
      <c r="J460" s="93"/>
      <c r="K460" s="93"/>
    </row>
    <row r="461" spans="2:11" s="2" customFormat="1" x14ac:dyDescent="0.2">
      <c r="B461" s="6"/>
      <c r="C461" s="6"/>
      <c r="D461" s="92"/>
      <c r="E461" s="92"/>
      <c r="F461" s="92"/>
      <c r="G461" s="92"/>
      <c r="H461" s="92"/>
      <c r="I461" s="6"/>
      <c r="J461" s="93"/>
      <c r="K461" s="93"/>
    </row>
    <row r="462" spans="2:11" s="2" customFormat="1" x14ac:dyDescent="0.2">
      <c r="B462" s="6"/>
      <c r="C462" s="6"/>
      <c r="D462" s="92"/>
      <c r="E462" s="92"/>
      <c r="F462" s="92"/>
      <c r="G462" s="92"/>
      <c r="H462" s="92"/>
      <c r="I462" s="6"/>
      <c r="J462" s="93"/>
      <c r="K462" s="93"/>
    </row>
    <row r="463" spans="2:11" s="2" customFormat="1" x14ac:dyDescent="0.2">
      <c r="B463" s="6"/>
      <c r="C463" s="6"/>
      <c r="D463" s="92"/>
      <c r="E463" s="92"/>
      <c r="F463" s="92"/>
      <c r="G463" s="92"/>
      <c r="H463" s="92"/>
      <c r="I463" s="6"/>
      <c r="J463" s="93"/>
      <c r="K463" s="93"/>
    </row>
    <row r="464" spans="2:11" s="2" customFormat="1" x14ac:dyDescent="0.2">
      <c r="B464" s="6"/>
      <c r="C464" s="6"/>
      <c r="D464" s="92"/>
      <c r="E464" s="92"/>
      <c r="F464" s="92"/>
      <c r="G464" s="92"/>
      <c r="H464" s="92"/>
      <c r="I464" s="6"/>
      <c r="J464" s="93"/>
      <c r="K464" s="93"/>
    </row>
    <row r="465" spans="2:11" s="2" customFormat="1" x14ac:dyDescent="0.2">
      <c r="B465" s="6"/>
      <c r="C465" s="6"/>
      <c r="D465" s="92"/>
      <c r="E465" s="92"/>
      <c r="F465" s="92"/>
      <c r="G465" s="92"/>
      <c r="H465" s="92"/>
      <c r="I465" s="6"/>
      <c r="J465" s="93"/>
      <c r="K465" s="93"/>
    </row>
    <row r="466" spans="2:11" s="2" customFormat="1" x14ac:dyDescent="0.2">
      <c r="B466" s="6"/>
      <c r="C466" s="6"/>
      <c r="D466" s="92"/>
      <c r="E466" s="92"/>
      <c r="F466" s="92"/>
      <c r="G466" s="92"/>
      <c r="H466" s="92"/>
      <c r="I466" s="6"/>
      <c r="J466" s="93"/>
      <c r="K466" s="93"/>
    </row>
    <row r="467" spans="2:11" s="2" customFormat="1" x14ac:dyDescent="0.2">
      <c r="B467" s="6"/>
      <c r="C467" s="6"/>
      <c r="D467" s="92"/>
      <c r="E467" s="92"/>
      <c r="F467" s="92"/>
      <c r="G467" s="92"/>
      <c r="H467" s="92"/>
      <c r="I467" s="6"/>
      <c r="J467" s="93"/>
      <c r="K467" s="93"/>
    </row>
    <row r="468" spans="2:11" s="2" customFormat="1" x14ac:dyDescent="0.2">
      <c r="B468" s="6"/>
      <c r="C468" s="6"/>
      <c r="D468" s="92"/>
      <c r="E468" s="92"/>
      <c r="F468" s="92"/>
      <c r="G468" s="92"/>
      <c r="H468" s="92"/>
      <c r="I468" s="6"/>
      <c r="J468" s="93"/>
      <c r="K468" s="93"/>
    </row>
    <row r="469" spans="2:11" s="2" customFormat="1" x14ac:dyDescent="0.2">
      <c r="B469" s="6"/>
      <c r="C469" s="6"/>
      <c r="D469" s="92"/>
      <c r="E469" s="92"/>
      <c r="F469" s="92"/>
      <c r="G469" s="92"/>
      <c r="H469" s="92"/>
      <c r="I469" s="6"/>
      <c r="J469" s="93"/>
      <c r="K469" s="93"/>
    </row>
    <row r="470" spans="2:11" s="2" customFormat="1" x14ac:dyDescent="0.2">
      <c r="B470" s="6"/>
      <c r="C470" s="6"/>
      <c r="D470" s="92"/>
      <c r="E470" s="92"/>
      <c r="F470" s="92"/>
      <c r="G470" s="92"/>
      <c r="H470" s="92"/>
      <c r="I470" s="6"/>
      <c r="J470" s="93"/>
      <c r="K470" s="93"/>
    </row>
    <row r="471" spans="2:11" s="2" customFormat="1" x14ac:dyDescent="0.2">
      <c r="B471" s="6"/>
      <c r="C471" s="6"/>
      <c r="D471" s="92"/>
      <c r="E471" s="92"/>
      <c r="F471" s="92"/>
      <c r="G471" s="92"/>
      <c r="H471" s="92"/>
      <c r="I471" s="6"/>
      <c r="J471" s="93"/>
      <c r="K471" s="93"/>
    </row>
    <row r="472" spans="2:11" s="2" customFormat="1" x14ac:dyDescent="0.2">
      <c r="B472" s="6"/>
      <c r="C472" s="6"/>
      <c r="D472" s="92"/>
      <c r="E472" s="92"/>
      <c r="F472" s="92"/>
      <c r="G472" s="92"/>
      <c r="H472" s="92"/>
      <c r="I472" s="6"/>
      <c r="J472" s="93"/>
      <c r="K472" s="93"/>
    </row>
    <row r="473" spans="2:11" s="2" customFormat="1" x14ac:dyDescent="0.2">
      <c r="B473" s="6"/>
      <c r="C473" s="6"/>
      <c r="D473" s="92"/>
      <c r="E473" s="92"/>
      <c r="F473" s="92"/>
      <c r="G473" s="92"/>
      <c r="H473" s="92"/>
      <c r="I473" s="6"/>
      <c r="J473" s="93"/>
      <c r="K473" s="93"/>
    </row>
    <row r="474" spans="2:11" s="2" customFormat="1" x14ac:dyDescent="0.2">
      <c r="B474" s="6"/>
      <c r="C474" s="6"/>
      <c r="D474" s="92"/>
      <c r="E474" s="92"/>
      <c r="F474" s="92"/>
      <c r="G474" s="92"/>
      <c r="H474" s="92"/>
      <c r="I474" s="6"/>
      <c r="J474" s="93"/>
      <c r="K474" s="93"/>
    </row>
    <row r="475" spans="2:11" s="2" customFormat="1" x14ac:dyDescent="0.2">
      <c r="B475" s="6"/>
      <c r="C475" s="6"/>
      <c r="D475" s="92"/>
      <c r="E475" s="92"/>
      <c r="F475" s="92"/>
      <c r="G475" s="92"/>
      <c r="H475" s="92"/>
      <c r="I475" s="6"/>
      <c r="J475" s="93"/>
      <c r="K475" s="93"/>
    </row>
    <row r="476" spans="2:11" s="2" customFormat="1" x14ac:dyDescent="0.2">
      <c r="B476" s="6"/>
      <c r="C476" s="6"/>
      <c r="D476" s="92"/>
      <c r="E476" s="92"/>
      <c r="F476" s="92"/>
      <c r="G476" s="92"/>
      <c r="H476" s="92"/>
      <c r="I476" s="6"/>
      <c r="J476" s="93"/>
      <c r="K476" s="93"/>
    </row>
    <row r="477" spans="2:11" s="2" customFormat="1" x14ac:dyDescent="0.2">
      <c r="B477" s="6"/>
      <c r="C477" s="6"/>
      <c r="D477" s="92"/>
      <c r="E477" s="92"/>
      <c r="F477" s="92"/>
      <c r="G477" s="92"/>
      <c r="H477" s="92"/>
      <c r="I477" s="6"/>
      <c r="J477" s="93"/>
      <c r="K477" s="93"/>
    </row>
    <row r="478" spans="2:11" s="2" customFormat="1" x14ac:dyDescent="0.2">
      <c r="B478" s="6"/>
      <c r="C478" s="6"/>
      <c r="D478" s="92"/>
      <c r="E478" s="92"/>
      <c r="F478" s="92"/>
      <c r="G478" s="92"/>
      <c r="H478" s="92"/>
      <c r="I478" s="6"/>
      <c r="J478" s="93"/>
      <c r="K478" s="93"/>
    </row>
    <row r="479" spans="2:11" s="2" customFormat="1" x14ac:dyDescent="0.2">
      <c r="B479" s="6"/>
      <c r="C479" s="6"/>
      <c r="D479" s="92"/>
      <c r="E479" s="92"/>
      <c r="F479" s="92"/>
      <c r="G479" s="92"/>
      <c r="H479" s="92"/>
      <c r="I479" s="6"/>
      <c r="J479" s="93"/>
      <c r="K479" s="93"/>
    </row>
    <row r="480" spans="2:11" s="2" customFormat="1" x14ac:dyDescent="0.2">
      <c r="B480" s="6"/>
      <c r="C480" s="6"/>
      <c r="D480" s="92"/>
      <c r="E480" s="92"/>
      <c r="F480" s="92"/>
      <c r="G480" s="92"/>
      <c r="H480" s="92"/>
      <c r="I480" s="6"/>
      <c r="J480" s="93"/>
      <c r="K480" s="93"/>
    </row>
    <row r="481" spans="2:11" s="2" customFormat="1" x14ac:dyDescent="0.2">
      <c r="B481" s="6"/>
      <c r="C481" s="6"/>
      <c r="D481" s="92"/>
      <c r="E481" s="92"/>
      <c r="F481" s="92"/>
      <c r="G481" s="92"/>
      <c r="H481" s="92"/>
      <c r="I481" s="6"/>
      <c r="J481" s="93"/>
      <c r="K481" s="93"/>
    </row>
    <row r="482" spans="2:11" s="2" customFormat="1" x14ac:dyDescent="0.2">
      <c r="B482" s="6"/>
      <c r="C482" s="6"/>
      <c r="D482" s="92"/>
      <c r="E482" s="92"/>
      <c r="F482" s="92"/>
      <c r="G482" s="92"/>
      <c r="H482" s="92"/>
      <c r="I482" s="6"/>
      <c r="J482" s="93"/>
      <c r="K482" s="93"/>
    </row>
    <row r="483" spans="2:11" s="2" customFormat="1" x14ac:dyDescent="0.2">
      <c r="B483" s="6"/>
      <c r="C483" s="6"/>
      <c r="D483" s="92"/>
      <c r="E483" s="92"/>
      <c r="F483" s="92"/>
      <c r="G483" s="92"/>
      <c r="H483" s="92"/>
      <c r="I483" s="6"/>
      <c r="J483" s="93"/>
      <c r="K483" s="93"/>
    </row>
    <row r="484" spans="2:11" s="2" customFormat="1" x14ac:dyDescent="0.2">
      <c r="B484" s="6"/>
      <c r="C484" s="6"/>
      <c r="D484" s="92"/>
      <c r="E484" s="92"/>
      <c r="F484" s="92"/>
      <c r="G484" s="92"/>
      <c r="H484" s="92"/>
      <c r="I484" s="6"/>
      <c r="J484" s="93"/>
      <c r="K484" s="93"/>
    </row>
    <row r="485" spans="2:11" s="2" customFormat="1" x14ac:dyDescent="0.2">
      <c r="B485" s="6"/>
      <c r="C485" s="6"/>
      <c r="D485" s="92"/>
      <c r="E485" s="92"/>
      <c r="F485" s="92"/>
      <c r="G485" s="92"/>
      <c r="H485" s="92"/>
      <c r="I485" s="6"/>
      <c r="J485" s="93"/>
      <c r="K485" s="93"/>
    </row>
    <row r="486" spans="2:11" s="2" customFormat="1" x14ac:dyDescent="0.2">
      <c r="B486" s="6"/>
      <c r="C486" s="6"/>
      <c r="D486" s="92"/>
      <c r="E486" s="92"/>
      <c r="F486" s="92"/>
      <c r="G486" s="92"/>
      <c r="H486" s="92"/>
      <c r="I486" s="6"/>
      <c r="J486" s="93"/>
      <c r="K486" s="93"/>
    </row>
    <row r="487" spans="2:11" s="2" customFormat="1" x14ac:dyDescent="0.2">
      <c r="B487" s="6"/>
      <c r="C487" s="6"/>
      <c r="D487" s="92"/>
      <c r="E487" s="92"/>
      <c r="F487" s="92"/>
      <c r="G487" s="92"/>
      <c r="H487" s="92"/>
      <c r="I487" s="6"/>
      <c r="J487" s="93"/>
      <c r="K487" s="93"/>
    </row>
    <row r="488" spans="2:11" s="2" customFormat="1" x14ac:dyDescent="0.2">
      <c r="B488" s="6"/>
      <c r="C488" s="6"/>
      <c r="D488" s="92"/>
      <c r="E488" s="92"/>
      <c r="F488" s="92"/>
      <c r="G488" s="92"/>
      <c r="H488" s="92"/>
      <c r="I488" s="6"/>
      <c r="J488" s="93"/>
      <c r="K488" s="93"/>
    </row>
    <row r="489" spans="2:11" s="2" customFormat="1" x14ac:dyDescent="0.2">
      <c r="B489" s="6"/>
      <c r="C489" s="6"/>
      <c r="D489" s="92"/>
      <c r="E489" s="92"/>
      <c r="F489" s="92"/>
      <c r="G489" s="92"/>
      <c r="H489" s="92"/>
      <c r="I489" s="6"/>
      <c r="J489" s="93"/>
      <c r="K489" s="93"/>
    </row>
    <row r="490" spans="2:11" s="2" customFormat="1" x14ac:dyDescent="0.2">
      <c r="B490" s="6"/>
      <c r="C490" s="6"/>
      <c r="D490" s="92"/>
      <c r="E490" s="92"/>
      <c r="F490" s="92"/>
      <c r="G490" s="92"/>
      <c r="H490" s="92"/>
      <c r="I490" s="6"/>
      <c r="J490" s="93"/>
      <c r="K490" s="93"/>
    </row>
    <row r="491" spans="2:11" s="2" customFormat="1" x14ac:dyDescent="0.2">
      <c r="B491" s="6"/>
      <c r="C491" s="6"/>
      <c r="D491" s="92"/>
      <c r="E491" s="92"/>
      <c r="F491" s="92"/>
      <c r="G491" s="92"/>
      <c r="H491" s="92"/>
      <c r="I491" s="6"/>
      <c r="J491" s="93"/>
      <c r="K491" s="93"/>
    </row>
    <row r="492" spans="2:11" s="2" customFormat="1" x14ac:dyDescent="0.2">
      <c r="B492" s="6"/>
      <c r="C492" s="6"/>
      <c r="D492" s="92"/>
      <c r="E492" s="92"/>
      <c r="F492" s="92"/>
      <c r="G492" s="92"/>
      <c r="H492" s="92"/>
      <c r="I492" s="6"/>
      <c r="J492" s="93"/>
      <c r="K492" s="93"/>
    </row>
    <row r="493" spans="2:11" s="2" customFormat="1" x14ac:dyDescent="0.2">
      <c r="B493" s="6"/>
      <c r="C493" s="6"/>
      <c r="D493" s="92"/>
      <c r="E493" s="92"/>
      <c r="F493" s="92"/>
      <c r="G493" s="92"/>
      <c r="H493" s="92"/>
      <c r="I493" s="6"/>
      <c r="J493" s="93"/>
      <c r="K493" s="93"/>
    </row>
    <row r="494" spans="2:11" s="2" customFormat="1" x14ac:dyDescent="0.2">
      <c r="B494" s="6"/>
      <c r="C494" s="6"/>
      <c r="D494" s="92"/>
      <c r="E494" s="92"/>
      <c r="F494" s="92"/>
      <c r="G494" s="92"/>
      <c r="H494" s="92"/>
      <c r="I494" s="6"/>
      <c r="J494" s="93"/>
      <c r="K494" s="93"/>
    </row>
    <row r="495" spans="2:11" s="2" customFormat="1" x14ac:dyDescent="0.2">
      <c r="B495" s="6"/>
      <c r="C495" s="6"/>
      <c r="D495" s="92"/>
      <c r="E495" s="92"/>
      <c r="F495" s="92"/>
      <c r="G495" s="92"/>
      <c r="H495" s="92"/>
      <c r="I495" s="6"/>
      <c r="J495" s="93"/>
      <c r="K495" s="93"/>
    </row>
    <row r="496" spans="2:11" s="2" customFormat="1" x14ac:dyDescent="0.2">
      <c r="B496" s="6"/>
      <c r="C496" s="6"/>
      <c r="D496" s="92"/>
      <c r="E496" s="92"/>
      <c r="F496" s="92"/>
      <c r="G496" s="92"/>
      <c r="H496" s="92"/>
      <c r="I496" s="6"/>
      <c r="J496" s="93"/>
      <c r="K496" s="93"/>
    </row>
    <row r="497" spans="2:11" s="2" customFormat="1" x14ac:dyDescent="0.2">
      <c r="B497" s="6"/>
      <c r="C497" s="6"/>
      <c r="D497" s="92"/>
      <c r="E497" s="92"/>
      <c r="F497" s="92"/>
      <c r="G497" s="92"/>
      <c r="H497" s="92"/>
      <c r="I497" s="6"/>
      <c r="J497" s="93"/>
      <c r="K497" s="93"/>
    </row>
    <row r="498" spans="2:11" s="2" customFormat="1" x14ac:dyDescent="0.2">
      <c r="B498" s="6"/>
      <c r="C498" s="6"/>
      <c r="D498" s="92"/>
      <c r="E498" s="92"/>
      <c r="F498" s="92"/>
      <c r="G498" s="92"/>
      <c r="H498" s="92"/>
      <c r="I498" s="6"/>
      <c r="J498" s="93"/>
      <c r="K498" s="93"/>
    </row>
    <row r="499" spans="2:11" s="2" customFormat="1" x14ac:dyDescent="0.2">
      <c r="B499" s="6"/>
      <c r="C499" s="6"/>
      <c r="D499" s="92"/>
      <c r="E499" s="92"/>
      <c r="F499" s="92"/>
      <c r="G499" s="92"/>
      <c r="H499" s="92"/>
      <c r="I499" s="6"/>
      <c r="J499" s="93"/>
      <c r="K499" s="93"/>
    </row>
    <row r="500" spans="2:11" s="2" customFormat="1" x14ac:dyDescent="0.2">
      <c r="B500" s="6"/>
      <c r="C500" s="6"/>
      <c r="D500" s="92"/>
      <c r="E500" s="92"/>
      <c r="F500" s="92"/>
      <c r="G500" s="92"/>
      <c r="H500" s="92"/>
      <c r="I500" s="6"/>
      <c r="J500" s="93"/>
      <c r="K500" s="93"/>
    </row>
    <row r="501" spans="2:11" s="2" customFormat="1" x14ac:dyDescent="0.2">
      <c r="B501" s="6"/>
      <c r="C501" s="6"/>
      <c r="D501" s="92"/>
      <c r="E501" s="92"/>
      <c r="F501" s="92"/>
      <c r="G501" s="92"/>
      <c r="H501" s="92"/>
      <c r="I501" s="6"/>
      <c r="J501" s="93"/>
      <c r="K501" s="93"/>
    </row>
    <row r="502" spans="2:11" s="2" customFormat="1" x14ac:dyDescent="0.2">
      <c r="B502" s="6"/>
      <c r="C502" s="6"/>
      <c r="D502" s="92"/>
      <c r="E502" s="92"/>
      <c r="F502" s="92"/>
      <c r="G502" s="92"/>
      <c r="H502" s="92"/>
      <c r="I502" s="6"/>
      <c r="J502" s="93"/>
      <c r="K502" s="93"/>
    </row>
    <row r="503" spans="2:11" s="2" customFormat="1" x14ac:dyDescent="0.2">
      <c r="B503" s="6"/>
      <c r="C503" s="6"/>
      <c r="D503" s="92"/>
      <c r="E503" s="92"/>
      <c r="F503" s="92"/>
      <c r="G503" s="92"/>
      <c r="H503" s="92"/>
      <c r="I503" s="6"/>
      <c r="J503" s="93"/>
      <c r="K503" s="93"/>
    </row>
    <row r="504" spans="2:11" s="2" customFormat="1" x14ac:dyDescent="0.2">
      <c r="B504" s="6"/>
      <c r="C504" s="6"/>
      <c r="D504" s="92"/>
      <c r="E504" s="92"/>
      <c r="F504" s="92"/>
      <c r="G504" s="92"/>
      <c r="H504" s="92"/>
      <c r="I504" s="6"/>
      <c r="J504" s="93"/>
      <c r="K504" s="93"/>
    </row>
    <row r="505" spans="2:11" s="2" customFormat="1" x14ac:dyDescent="0.2">
      <c r="B505" s="6"/>
      <c r="C505" s="6"/>
      <c r="D505" s="92"/>
      <c r="E505" s="92"/>
      <c r="F505" s="92"/>
      <c r="G505" s="92"/>
      <c r="H505" s="92"/>
      <c r="I505" s="6"/>
      <c r="J505" s="93"/>
      <c r="K505" s="93"/>
    </row>
    <row r="506" spans="2:11" s="2" customFormat="1" x14ac:dyDescent="0.2">
      <c r="B506" s="6"/>
      <c r="C506" s="6"/>
      <c r="D506" s="92"/>
      <c r="E506" s="92"/>
      <c r="F506" s="92"/>
      <c r="G506" s="92"/>
      <c r="H506" s="92"/>
      <c r="I506" s="6"/>
      <c r="J506" s="93"/>
      <c r="K506" s="93"/>
    </row>
    <row r="507" spans="2:11" s="2" customFormat="1" x14ac:dyDescent="0.2">
      <c r="B507" s="6"/>
      <c r="C507" s="6"/>
      <c r="D507" s="92"/>
      <c r="E507" s="92"/>
      <c r="F507" s="92"/>
      <c r="G507" s="92"/>
      <c r="H507" s="92"/>
      <c r="I507" s="6"/>
      <c r="J507" s="93"/>
      <c r="K507" s="93"/>
    </row>
    <row r="508" spans="2:11" s="2" customFormat="1" x14ac:dyDescent="0.2">
      <c r="B508" s="6"/>
      <c r="C508" s="6"/>
      <c r="D508" s="92"/>
      <c r="E508" s="92"/>
      <c r="F508" s="92"/>
      <c r="G508" s="92"/>
      <c r="H508" s="92"/>
      <c r="I508" s="6"/>
      <c r="J508" s="93"/>
      <c r="K508" s="93"/>
    </row>
    <row r="509" spans="2:11" s="2" customFormat="1" x14ac:dyDescent="0.2">
      <c r="B509" s="6"/>
      <c r="C509" s="6"/>
      <c r="D509" s="92"/>
      <c r="E509" s="92"/>
      <c r="F509" s="92"/>
      <c r="G509" s="92"/>
      <c r="H509" s="92"/>
      <c r="I509" s="6"/>
      <c r="J509" s="93"/>
      <c r="K509" s="93"/>
    </row>
    <row r="510" spans="2:11" s="2" customFormat="1" x14ac:dyDescent="0.2">
      <c r="B510" s="6"/>
      <c r="C510" s="6"/>
      <c r="D510" s="92"/>
      <c r="E510" s="92"/>
      <c r="F510" s="92"/>
      <c r="G510" s="92"/>
      <c r="H510" s="92"/>
      <c r="I510" s="6"/>
      <c r="J510" s="93"/>
      <c r="K510" s="93"/>
    </row>
    <row r="511" spans="2:11" s="2" customFormat="1" x14ac:dyDescent="0.2">
      <c r="B511" s="6"/>
      <c r="C511" s="6"/>
      <c r="D511" s="92"/>
      <c r="E511" s="92"/>
      <c r="F511" s="92"/>
      <c r="G511" s="92"/>
      <c r="H511" s="92"/>
      <c r="I511" s="6"/>
      <c r="J511" s="93"/>
      <c r="K511" s="93"/>
    </row>
    <row r="512" spans="2:11" s="2" customFormat="1" x14ac:dyDescent="0.2">
      <c r="B512" s="6"/>
      <c r="C512" s="6"/>
      <c r="D512" s="92"/>
      <c r="E512" s="92"/>
      <c r="F512" s="92"/>
      <c r="G512" s="92"/>
      <c r="H512" s="92"/>
      <c r="I512" s="6"/>
      <c r="J512" s="93"/>
      <c r="K512" s="93"/>
    </row>
    <row r="513" spans="2:11" s="2" customFormat="1" x14ac:dyDescent="0.2">
      <c r="B513" s="6"/>
      <c r="C513" s="6"/>
      <c r="D513" s="92"/>
      <c r="E513" s="92"/>
      <c r="F513" s="92"/>
      <c r="G513" s="92"/>
      <c r="H513" s="92"/>
      <c r="I513" s="6"/>
      <c r="J513" s="93"/>
      <c r="K513" s="93"/>
    </row>
    <row r="514" spans="2:11" s="2" customFormat="1" x14ac:dyDescent="0.2">
      <c r="B514" s="6"/>
      <c r="C514" s="6"/>
      <c r="D514" s="92"/>
      <c r="E514" s="92"/>
      <c r="F514" s="92"/>
      <c r="G514" s="92"/>
      <c r="H514" s="92"/>
      <c r="I514" s="6"/>
      <c r="J514" s="93"/>
      <c r="K514" s="93"/>
    </row>
    <row r="515" spans="2:11" s="2" customFormat="1" x14ac:dyDescent="0.2">
      <c r="B515" s="6"/>
      <c r="C515" s="6"/>
      <c r="D515" s="92"/>
      <c r="E515" s="92"/>
      <c r="F515" s="92"/>
      <c r="G515" s="92"/>
      <c r="H515" s="92"/>
      <c r="I515" s="6"/>
      <c r="J515" s="93"/>
      <c r="K515" s="93"/>
    </row>
    <row r="516" spans="2:11" s="2" customFormat="1" x14ac:dyDescent="0.2">
      <c r="B516" s="6"/>
      <c r="C516" s="6"/>
      <c r="D516" s="92"/>
      <c r="E516" s="92"/>
      <c r="F516" s="92"/>
      <c r="G516" s="92"/>
      <c r="H516" s="92"/>
      <c r="I516" s="6"/>
      <c r="J516" s="93"/>
      <c r="K516" s="93"/>
    </row>
    <row r="517" spans="2:11" s="2" customFormat="1" x14ac:dyDescent="0.2">
      <c r="B517" s="6"/>
      <c r="C517" s="6"/>
      <c r="D517" s="92"/>
      <c r="E517" s="92"/>
      <c r="F517" s="92"/>
      <c r="G517" s="92"/>
      <c r="H517" s="92"/>
      <c r="I517" s="6"/>
      <c r="J517" s="93"/>
      <c r="K517" s="93"/>
    </row>
    <row r="518" spans="2:11" s="2" customFormat="1" x14ac:dyDescent="0.2">
      <c r="B518" s="6"/>
      <c r="C518" s="6"/>
      <c r="D518" s="92"/>
      <c r="E518" s="92"/>
      <c r="F518" s="92"/>
      <c r="G518" s="92"/>
      <c r="H518" s="92"/>
      <c r="I518" s="6"/>
      <c r="J518" s="93"/>
      <c r="K518" s="93"/>
    </row>
    <row r="519" spans="2:11" s="2" customFormat="1" x14ac:dyDescent="0.2">
      <c r="B519" s="6"/>
      <c r="C519" s="6"/>
      <c r="D519" s="92"/>
      <c r="E519" s="92"/>
      <c r="F519" s="92"/>
      <c r="G519" s="92"/>
      <c r="H519" s="92"/>
      <c r="I519" s="6"/>
      <c r="J519" s="93"/>
      <c r="K519" s="93"/>
    </row>
    <row r="520" spans="2:11" s="2" customFormat="1" x14ac:dyDescent="0.2">
      <c r="B520" s="6"/>
      <c r="C520" s="6"/>
      <c r="D520" s="92"/>
      <c r="E520" s="92"/>
      <c r="F520" s="92"/>
      <c r="G520" s="92"/>
      <c r="H520" s="92"/>
      <c r="I520" s="6"/>
      <c r="J520" s="93"/>
      <c r="K520" s="93"/>
    </row>
    <row r="521" spans="2:11" s="2" customFormat="1" x14ac:dyDescent="0.2">
      <c r="B521" s="6"/>
      <c r="C521" s="6"/>
      <c r="D521" s="92"/>
      <c r="E521" s="92"/>
      <c r="F521" s="92"/>
      <c r="G521" s="92"/>
      <c r="H521" s="92"/>
      <c r="I521" s="6"/>
      <c r="J521" s="93"/>
      <c r="K521" s="93"/>
    </row>
    <row r="522" spans="2:11" s="2" customFormat="1" x14ac:dyDescent="0.2">
      <c r="B522" s="6"/>
      <c r="C522" s="6"/>
      <c r="D522" s="92"/>
      <c r="E522" s="92"/>
      <c r="F522" s="92"/>
      <c r="G522" s="92"/>
      <c r="H522" s="92"/>
      <c r="I522" s="6"/>
      <c r="J522" s="93"/>
      <c r="K522" s="93"/>
    </row>
    <row r="523" spans="2:11" s="2" customFormat="1" x14ac:dyDescent="0.2">
      <c r="B523" s="6"/>
      <c r="C523" s="6"/>
      <c r="D523" s="92"/>
      <c r="E523" s="92"/>
      <c r="F523" s="92"/>
      <c r="G523" s="92"/>
      <c r="H523" s="92"/>
      <c r="I523" s="6"/>
      <c r="J523" s="93"/>
      <c r="K523" s="93"/>
    </row>
    <row r="524" spans="2:11" s="2" customFormat="1" x14ac:dyDescent="0.2">
      <c r="B524" s="6"/>
      <c r="C524" s="6"/>
      <c r="D524" s="92"/>
      <c r="E524" s="92"/>
      <c r="F524" s="92"/>
      <c r="G524" s="92"/>
      <c r="H524" s="92"/>
      <c r="I524" s="6"/>
      <c r="J524" s="93"/>
      <c r="K524" s="93"/>
    </row>
    <row r="525" spans="2:11" s="2" customFormat="1" x14ac:dyDescent="0.2">
      <c r="B525" s="6"/>
      <c r="C525" s="6"/>
      <c r="D525" s="92"/>
      <c r="E525" s="92"/>
      <c r="F525" s="92"/>
      <c r="G525" s="92"/>
      <c r="H525" s="92"/>
      <c r="I525" s="6"/>
      <c r="J525" s="93"/>
      <c r="K525" s="93"/>
    </row>
    <row r="526" spans="2:11" s="2" customFormat="1" x14ac:dyDescent="0.2">
      <c r="B526" s="6"/>
      <c r="C526" s="6"/>
      <c r="D526" s="92"/>
      <c r="E526" s="92"/>
      <c r="F526" s="92"/>
      <c r="G526" s="92"/>
      <c r="H526" s="92"/>
      <c r="I526" s="6"/>
      <c r="J526" s="93"/>
      <c r="K526" s="93"/>
    </row>
    <row r="527" spans="2:11" s="2" customFormat="1" x14ac:dyDescent="0.2">
      <c r="B527" s="6"/>
      <c r="C527" s="6"/>
      <c r="D527" s="92"/>
      <c r="E527" s="92"/>
      <c r="F527" s="92"/>
      <c r="G527" s="92"/>
      <c r="H527" s="92"/>
      <c r="I527" s="6"/>
      <c r="J527" s="93"/>
      <c r="K527" s="93"/>
    </row>
    <row r="528" spans="2:11" s="2" customFormat="1" x14ac:dyDescent="0.2">
      <c r="B528" s="6"/>
      <c r="C528" s="6"/>
      <c r="D528" s="92"/>
      <c r="E528" s="92"/>
      <c r="F528" s="92"/>
      <c r="G528" s="92"/>
      <c r="H528" s="92"/>
      <c r="I528" s="6"/>
      <c r="J528" s="93"/>
      <c r="K528" s="93"/>
    </row>
    <row r="529" spans="2:11" s="2" customFormat="1" x14ac:dyDescent="0.2">
      <c r="B529" s="6"/>
      <c r="C529" s="6"/>
      <c r="D529" s="92"/>
      <c r="E529" s="92"/>
      <c r="F529" s="92"/>
      <c r="G529" s="92"/>
      <c r="H529" s="92"/>
      <c r="I529" s="6"/>
      <c r="J529" s="93"/>
      <c r="K529" s="93"/>
    </row>
    <row r="530" spans="2:11" s="2" customFormat="1" x14ac:dyDescent="0.2">
      <c r="B530" s="6"/>
      <c r="C530" s="6"/>
      <c r="D530" s="92"/>
      <c r="E530" s="92"/>
      <c r="F530" s="92"/>
      <c r="G530" s="92"/>
      <c r="H530" s="92"/>
      <c r="I530" s="6"/>
      <c r="J530" s="93"/>
      <c r="K530" s="93"/>
    </row>
    <row r="531" spans="2:11" s="2" customFormat="1" x14ac:dyDescent="0.2">
      <c r="B531" s="6"/>
      <c r="C531" s="6"/>
      <c r="D531" s="92"/>
      <c r="E531" s="92"/>
      <c r="F531" s="92"/>
      <c r="G531" s="92"/>
      <c r="H531" s="92"/>
      <c r="I531" s="6"/>
      <c r="J531" s="93"/>
      <c r="K531" s="93"/>
    </row>
    <row r="532" spans="2:11" s="2" customFormat="1" x14ac:dyDescent="0.2">
      <c r="B532" s="6"/>
      <c r="C532" s="6"/>
      <c r="D532" s="92"/>
      <c r="E532" s="92"/>
      <c r="F532" s="92"/>
      <c r="G532" s="92"/>
      <c r="H532" s="92"/>
      <c r="I532" s="6"/>
      <c r="J532" s="93"/>
      <c r="K532" s="93"/>
    </row>
    <row r="533" spans="2:11" s="2" customFormat="1" x14ac:dyDescent="0.2">
      <c r="B533" s="6"/>
      <c r="C533" s="6"/>
      <c r="D533" s="92"/>
      <c r="E533" s="92"/>
      <c r="F533" s="92"/>
      <c r="G533" s="92"/>
      <c r="H533" s="92"/>
      <c r="I533" s="6"/>
      <c r="J533" s="93"/>
      <c r="K533" s="93"/>
    </row>
    <row r="534" spans="2:11" s="2" customFormat="1" x14ac:dyDescent="0.2">
      <c r="B534" s="6"/>
      <c r="C534" s="6"/>
      <c r="D534" s="92"/>
      <c r="E534" s="92"/>
      <c r="F534" s="92"/>
      <c r="G534" s="92"/>
      <c r="H534" s="92"/>
      <c r="I534" s="6"/>
      <c r="J534" s="93"/>
      <c r="K534" s="93"/>
    </row>
    <row r="535" spans="2:11" s="2" customFormat="1" x14ac:dyDescent="0.2">
      <c r="B535" s="6"/>
      <c r="C535" s="6"/>
      <c r="D535" s="92"/>
      <c r="E535" s="92"/>
      <c r="F535" s="92"/>
      <c r="G535" s="92"/>
      <c r="H535" s="92"/>
      <c r="I535" s="6"/>
      <c r="J535" s="93"/>
      <c r="K535" s="93"/>
    </row>
    <row r="536" spans="2:11" s="2" customFormat="1" x14ac:dyDescent="0.2">
      <c r="B536" s="6"/>
      <c r="C536" s="6"/>
      <c r="D536" s="92"/>
      <c r="E536" s="92"/>
      <c r="F536" s="92"/>
      <c r="G536" s="92"/>
      <c r="H536" s="92"/>
      <c r="I536" s="6"/>
      <c r="J536" s="93"/>
      <c r="K536" s="93"/>
    </row>
    <row r="537" spans="2:11" s="2" customFormat="1" x14ac:dyDescent="0.2">
      <c r="B537" s="6"/>
      <c r="C537" s="6"/>
      <c r="D537" s="92"/>
      <c r="E537" s="92"/>
      <c r="F537" s="92"/>
      <c r="G537" s="92"/>
      <c r="H537" s="92"/>
      <c r="I537" s="6"/>
      <c r="J537" s="93"/>
      <c r="K537" s="93"/>
    </row>
    <row r="538" spans="2:11" s="2" customFormat="1" x14ac:dyDescent="0.2">
      <c r="B538" s="6"/>
      <c r="C538" s="6"/>
      <c r="D538" s="92"/>
      <c r="E538" s="92"/>
      <c r="F538" s="92"/>
      <c r="G538" s="92"/>
      <c r="H538" s="92"/>
      <c r="I538" s="6"/>
      <c r="J538" s="93"/>
      <c r="K538" s="93"/>
    </row>
    <row r="539" spans="2:11" s="2" customFormat="1" x14ac:dyDescent="0.2">
      <c r="B539" s="6"/>
      <c r="C539" s="6"/>
      <c r="D539" s="92"/>
      <c r="E539" s="92"/>
      <c r="F539" s="92"/>
      <c r="G539" s="92"/>
      <c r="H539" s="92"/>
      <c r="I539" s="6"/>
      <c r="J539" s="93"/>
      <c r="K539" s="93"/>
    </row>
    <row r="540" spans="2:11" s="2" customFormat="1" x14ac:dyDescent="0.2">
      <c r="B540" s="6"/>
      <c r="C540" s="6"/>
      <c r="D540" s="92"/>
      <c r="E540" s="92"/>
      <c r="F540" s="92"/>
      <c r="G540" s="92"/>
      <c r="H540" s="92"/>
      <c r="I540" s="6"/>
      <c r="J540" s="93"/>
      <c r="K540" s="93"/>
    </row>
    <row r="541" spans="2:11" s="2" customFormat="1" x14ac:dyDescent="0.2">
      <c r="B541" s="6"/>
      <c r="C541" s="6"/>
      <c r="D541" s="92"/>
      <c r="E541" s="92"/>
      <c r="F541" s="92"/>
      <c r="G541" s="92"/>
      <c r="H541" s="92"/>
      <c r="I541" s="6"/>
      <c r="J541" s="93"/>
      <c r="K541" s="93"/>
    </row>
    <row r="542" spans="2:11" s="2" customFormat="1" x14ac:dyDescent="0.2">
      <c r="B542" s="6"/>
      <c r="C542" s="6"/>
      <c r="D542" s="92"/>
      <c r="E542" s="92"/>
      <c r="F542" s="92"/>
      <c r="G542" s="92"/>
      <c r="H542" s="92"/>
      <c r="I542" s="6"/>
      <c r="J542" s="93"/>
      <c r="K542" s="93"/>
    </row>
    <row r="543" spans="2:11" s="2" customFormat="1" x14ac:dyDescent="0.2">
      <c r="B543" s="6"/>
      <c r="C543" s="6"/>
      <c r="D543" s="92"/>
      <c r="E543" s="92"/>
      <c r="F543" s="92"/>
      <c r="G543" s="92"/>
      <c r="H543" s="92"/>
      <c r="I543" s="6"/>
      <c r="J543" s="93"/>
      <c r="K543" s="93"/>
    </row>
    <row r="544" spans="2:11" s="2" customFormat="1" x14ac:dyDescent="0.2">
      <c r="B544" s="6"/>
      <c r="C544" s="6"/>
      <c r="D544" s="92"/>
      <c r="E544" s="92"/>
      <c r="F544" s="92"/>
      <c r="G544" s="92"/>
      <c r="H544" s="92"/>
      <c r="I544" s="6"/>
      <c r="J544" s="93"/>
      <c r="K544" s="93"/>
    </row>
    <row r="545" spans="2:11" s="2" customFormat="1" x14ac:dyDescent="0.2">
      <c r="B545" s="6"/>
      <c r="C545" s="6"/>
      <c r="D545" s="92"/>
      <c r="E545" s="92"/>
      <c r="F545" s="92"/>
      <c r="G545" s="92"/>
      <c r="H545" s="92"/>
      <c r="I545" s="6"/>
      <c r="J545" s="93"/>
      <c r="K545" s="93"/>
    </row>
    <row r="546" spans="2:11" s="2" customFormat="1" x14ac:dyDescent="0.2">
      <c r="B546" s="6"/>
      <c r="C546" s="6"/>
      <c r="D546" s="92"/>
      <c r="E546" s="92"/>
      <c r="F546" s="92"/>
      <c r="G546" s="92"/>
      <c r="H546" s="92"/>
      <c r="I546" s="6"/>
      <c r="J546" s="93"/>
      <c r="K546" s="93"/>
    </row>
    <row r="547" spans="2:11" s="2" customFormat="1" x14ac:dyDescent="0.2">
      <c r="B547" s="6"/>
      <c r="C547" s="6"/>
      <c r="D547" s="92"/>
      <c r="E547" s="92"/>
      <c r="F547" s="92"/>
      <c r="G547" s="92"/>
      <c r="H547" s="92"/>
      <c r="I547" s="6"/>
      <c r="J547" s="93"/>
      <c r="K547" s="93"/>
    </row>
    <row r="548" spans="2:11" s="2" customFormat="1" x14ac:dyDescent="0.2">
      <c r="B548" s="6"/>
      <c r="C548" s="6"/>
      <c r="D548" s="92"/>
      <c r="E548" s="92"/>
      <c r="F548" s="92"/>
      <c r="G548" s="92"/>
      <c r="H548" s="92"/>
      <c r="I548" s="6"/>
      <c r="J548" s="93"/>
      <c r="K548" s="93"/>
    </row>
    <row r="549" spans="2:11" s="2" customFormat="1" x14ac:dyDescent="0.2">
      <c r="B549" s="6"/>
      <c r="C549" s="6"/>
      <c r="D549" s="92"/>
      <c r="E549" s="92"/>
      <c r="F549" s="92"/>
      <c r="G549" s="92"/>
      <c r="H549" s="92"/>
      <c r="I549" s="6"/>
      <c r="J549" s="93"/>
      <c r="K549" s="93"/>
    </row>
    <row r="550" spans="2:11" s="2" customFormat="1" x14ac:dyDescent="0.2">
      <c r="B550" s="6"/>
      <c r="C550" s="6"/>
      <c r="D550" s="92"/>
      <c r="E550" s="92"/>
      <c r="F550" s="92"/>
      <c r="G550" s="92"/>
      <c r="H550" s="92"/>
      <c r="I550" s="6"/>
      <c r="J550" s="93"/>
      <c r="K550" s="93"/>
    </row>
    <row r="551" spans="2:11" s="2" customFormat="1" x14ac:dyDescent="0.2">
      <c r="B551" s="6"/>
      <c r="C551" s="6"/>
      <c r="D551" s="92"/>
      <c r="E551" s="92"/>
      <c r="F551" s="92"/>
      <c r="G551" s="92"/>
      <c r="H551" s="92"/>
      <c r="I551" s="6"/>
      <c r="J551" s="93"/>
      <c r="K551" s="93"/>
    </row>
    <row r="552" spans="2:11" s="2" customFormat="1" x14ac:dyDescent="0.2">
      <c r="B552" s="6"/>
      <c r="C552" s="6"/>
      <c r="D552" s="92"/>
      <c r="E552" s="92"/>
      <c r="F552" s="92"/>
      <c r="G552" s="92"/>
      <c r="H552" s="92"/>
      <c r="I552" s="6"/>
      <c r="J552" s="93"/>
      <c r="K552" s="93"/>
    </row>
    <row r="553" spans="2:11" s="2" customFormat="1" x14ac:dyDescent="0.2">
      <c r="B553" s="6"/>
      <c r="C553" s="6"/>
      <c r="D553" s="92"/>
      <c r="E553" s="92"/>
      <c r="F553" s="92"/>
      <c r="G553" s="92"/>
      <c r="H553" s="92"/>
      <c r="I553" s="6"/>
      <c r="J553" s="93"/>
      <c r="K553" s="93"/>
    </row>
    <row r="554" spans="2:11" s="2" customFormat="1" x14ac:dyDescent="0.2">
      <c r="B554" s="6"/>
      <c r="C554" s="6"/>
      <c r="D554" s="92"/>
      <c r="E554" s="92"/>
      <c r="F554" s="92"/>
      <c r="G554" s="92"/>
      <c r="H554" s="92"/>
      <c r="I554" s="6"/>
      <c r="J554" s="93"/>
      <c r="K554" s="93"/>
    </row>
    <row r="555" spans="2:11" s="2" customFormat="1" x14ac:dyDescent="0.2">
      <c r="B555" s="6"/>
      <c r="C555" s="6"/>
      <c r="D555" s="92"/>
      <c r="E555" s="92"/>
      <c r="F555" s="92"/>
      <c r="G555" s="92"/>
      <c r="H555" s="92"/>
      <c r="I555" s="6"/>
      <c r="J555" s="93"/>
      <c r="K555" s="93"/>
    </row>
    <row r="556" spans="2:11" s="2" customFormat="1" x14ac:dyDescent="0.2">
      <c r="B556" s="6"/>
      <c r="C556" s="6"/>
      <c r="D556" s="92"/>
      <c r="E556" s="92"/>
      <c r="F556" s="92"/>
      <c r="G556" s="92"/>
      <c r="H556" s="92"/>
      <c r="I556" s="6"/>
      <c r="J556" s="93"/>
      <c r="K556" s="93"/>
    </row>
    <row r="557" spans="2:11" s="2" customFormat="1" x14ac:dyDescent="0.2">
      <c r="B557" s="6"/>
      <c r="C557" s="6"/>
      <c r="D557" s="92"/>
      <c r="E557" s="92"/>
      <c r="F557" s="92"/>
      <c r="G557" s="92"/>
      <c r="H557" s="92"/>
      <c r="I557" s="6"/>
      <c r="J557" s="93"/>
      <c r="K557" s="93"/>
    </row>
    <row r="558" spans="2:11" s="2" customFormat="1" x14ac:dyDescent="0.2">
      <c r="B558" s="6"/>
      <c r="C558" s="6"/>
      <c r="D558" s="92"/>
      <c r="E558" s="92"/>
      <c r="F558" s="92"/>
      <c r="G558" s="92"/>
      <c r="H558" s="92"/>
      <c r="I558" s="6"/>
      <c r="J558" s="93"/>
      <c r="K558" s="93"/>
    </row>
    <row r="559" spans="2:11" s="2" customFormat="1" x14ac:dyDescent="0.2">
      <c r="B559" s="6"/>
      <c r="C559" s="6"/>
      <c r="D559" s="92"/>
      <c r="E559" s="92"/>
      <c r="F559" s="92"/>
      <c r="G559" s="92"/>
      <c r="H559" s="92"/>
      <c r="I559" s="6"/>
      <c r="J559" s="93"/>
      <c r="K559" s="93"/>
    </row>
    <row r="560" spans="2:11" s="2" customFormat="1" x14ac:dyDescent="0.2">
      <c r="B560" s="6"/>
      <c r="C560" s="6"/>
      <c r="D560" s="92"/>
      <c r="E560" s="92"/>
      <c r="F560" s="92"/>
      <c r="G560" s="92"/>
      <c r="H560" s="92"/>
      <c r="I560" s="6"/>
      <c r="J560" s="93"/>
      <c r="K560" s="93"/>
    </row>
    <row r="561" spans="2:11" s="2" customFormat="1" x14ac:dyDescent="0.2">
      <c r="B561" s="6"/>
      <c r="C561" s="6"/>
      <c r="D561" s="92"/>
      <c r="E561" s="92"/>
      <c r="F561" s="92"/>
      <c r="G561" s="92"/>
      <c r="H561" s="92"/>
      <c r="I561" s="6"/>
      <c r="J561" s="93"/>
      <c r="K561" s="93"/>
    </row>
    <row r="562" spans="2:11" s="2" customFormat="1" x14ac:dyDescent="0.2">
      <c r="B562" s="6"/>
      <c r="C562" s="6"/>
      <c r="D562" s="92"/>
      <c r="E562" s="92"/>
      <c r="F562" s="92"/>
      <c r="G562" s="92"/>
      <c r="H562" s="92"/>
      <c r="I562" s="6"/>
      <c r="J562" s="93"/>
      <c r="K562" s="93"/>
    </row>
    <row r="563" spans="2:11" s="2" customFormat="1" x14ac:dyDescent="0.2">
      <c r="B563" s="6"/>
      <c r="C563" s="6"/>
      <c r="D563" s="92"/>
      <c r="E563" s="92"/>
      <c r="F563" s="92"/>
      <c r="G563" s="92"/>
      <c r="H563" s="92"/>
      <c r="I563" s="6"/>
      <c r="J563" s="93"/>
      <c r="K563" s="93"/>
    </row>
    <row r="564" spans="2:11" s="2" customFormat="1" x14ac:dyDescent="0.2">
      <c r="B564" s="6"/>
      <c r="C564" s="6"/>
      <c r="D564" s="92"/>
      <c r="E564" s="92"/>
      <c r="F564" s="92"/>
      <c r="G564" s="92"/>
      <c r="H564" s="92"/>
      <c r="I564" s="6"/>
      <c r="J564" s="93"/>
      <c r="K564" s="93"/>
    </row>
    <row r="565" spans="2:11" s="2" customFormat="1" x14ac:dyDescent="0.2">
      <c r="B565" s="6"/>
      <c r="C565" s="6"/>
      <c r="D565" s="92"/>
      <c r="E565" s="92"/>
      <c r="F565" s="92"/>
      <c r="G565" s="92"/>
      <c r="H565" s="92"/>
      <c r="I565" s="6"/>
      <c r="J565" s="93"/>
      <c r="K565" s="93"/>
    </row>
    <row r="566" spans="2:11" s="2" customFormat="1" x14ac:dyDescent="0.2">
      <c r="B566" s="6"/>
      <c r="C566" s="6"/>
      <c r="D566" s="92"/>
      <c r="E566" s="92"/>
      <c r="F566" s="92"/>
      <c r="G566" s="92"/>
      <c r="H566" s="92"/>
      <c r="I566" s="6"/>
      <c r="J566" s="93"/>
      <c r="K566" s="93"/>
    </row>
    <row r="567" spans="2:11" s="2" customFormat="1" x14ac:dyDescent="0.2">
      <c r="B567" s="6"/>
      <c r="C567" s="6"/>
      <c r="D567" s="92"/>
      <c r="E567" s="92"/>
      <c r="F567" s="92"/>
      <c r="G567" s="92"/>
      <c r="H567" s="92"/>
      <c r="I567" s="6"/>
      <c r="J567" s="93"/>
      <c r="K567" s="93"/>
    </row>
    <row r="568" spans="2:11" s="2" customFormat="1" x14ac:dyDescent="0.2">
      <c r="B568" s="6"/>
      <c r="C568" s="6"/>
      <c r="D568" s="92"/>
      <c r="E568" s="92"/>
      <c r="F568" s="92"/>
      <c r="G568" s="92"/>
      <c r="H568" s="92"/>
      <c r="I568" s="6"/>
      <c r="J568" s="93"/>
      <c r="K568" s="93"/>
    </row>
    <row r="569" spans="2:11" s="2" customFormat="1" x14ac:dyDescent="0.2">
      <c r="B569" s="6"/>
      <c r="C569" s="6"/>
      <c r="D569" s="92"/>
      <c r="E569" s="92"/>
      <c r="F569" s="92"/>
      <c r="G569" s="92"/>
      <c r="H569" s="92"/>
      <c r="I569" s="6"/>
      <c r="J569" s="93"/>
      <c r="K569" s="93"/>
    </row>
    <row r="570" spans="2:11" s="2" customFormat="1" x14ac:dyDescent="0.2">
      <c r="B570" s="6"/>
      <c r="C570" s="6"/>
      <c r="D570" s="92"/>
      <c r="E570" s="92"/>
      <c r="F570" s="92"/>
      <c r="G570" s="92"/>
      <c r="H570" s="92"/>
      <c r="I570" s="6"/>
      <c r="J570" s="93"/>
      <c r="K570" s="93"/>
    </row>
    <row r="571" spans="2:11" s="2" customFormat="1" x14ac:dyDescent="0.2">
      <c r="B571" s="6"/>
      <c r="C571" s="6"/>
      <c r="D571" s="92"/>
      <c r="E571" s="92"/>
      <c r="F571" s="92"/>
      <c r="G571" s="92"/>
      <c r="H571" s="92"/>
      <c r="I571" s="6"/>
      <c r="J571" s="93"/>
      <c r="K571" s="93"/>
    </row>
    <row r="572" spans="2:11" s="2" customFormat="1" x14ac:dyDescent="0.2">
      <c r="B572" s="6"/>
      <c r="C572" s="6"/>
      <c r="D572" s="92"/>
      <c r="E572" s="92"/>
      <c r="F572" s="92"/>
      <c r="G572" s="92"/>
      <c r="H572" s="92"/>
      <c r="I572" s="6"/>
      <c r="J572" s="93"/>
      <c r="K572" s="93"/>
    </row>
    <row r="573" spans="2:11" s="2" customFormat="1" x14ac:dyDescent="0.2">
      <c r="B573" s="6"/>
      <c r="C573" s="6"/>
      <c r="D573" s="92"/>
      <c r="E573" s="92"/>
      <c r="F573" s="92"/>
      <c r="G573" s="92"/>
      <c r="H573" s="92"/>
      <c r="I573" s="6"/>
      <c r="J573" s="93"/>
      <c r="K573" s="93"/>
    </row>
    <row r="574" spans="2:11" s="2" customFormat="1" x14ac:dyDescent="0.2">
      <c r="B574" s="6"/>
      <c r="C574" s="6"/>
      <c r="D574" s="92"/>
      <c r="E574" s="92"/>
      <c r="F574" s="92"/>
      <c r="G574" s="92"/>
      <c r="H574" s="92"/>
      <c r="I574" s="6"/>
      <c r="J574" s="93"/>
      <c r="K574" s="93"/>
    </row>
    <row r="575" spans="2:11" s="2" customFormat="1" x14ac:dyDescent="0.2">
      <c r="B575" s="6"/>
      <c r="C575" s="6"/>
      <c r="D575" s="92"/>
      <c r="E575" s="92"/>
      <c r="F575" s="92"/>
      <c r="G575" s="92"/>
      <c r="H575" s="92"/>
      <c r="I575" s="6"/>
      <c r="J575" s="93"/>
      <c r="K575" s="93"/>
    </row>
    <row r="576" spans="2:11" s="2" customFormat="1" x14ac:dyDescent="0.2">
      <c r="B576" s="6"/>
      <c r="C576" s="6"/>
      <c r="D576" s="92"/>
      <c r="E576" s="92"/>
      <c r="F576" s="92"/>
      <c r="G576" s="92"/>
      <c r="H576" s="92"/>
      <c r="I576" s="6"/>
      <c r="J576" s="93"/>
      <c r="K576" s="93"/>
    </row>
    <row r="577" spans="2:11" s="2" customFormat="1" x14ac:dyDescent="0.2">
      <c r="B577" s="6"/>
      <c r="C577" s="6"/>
      <c r="D577" s="92"/>
      <c r="E577" s="92"/>
      <c r="F577" s="92"/>
      <c r="G577" s="92"/>
      <c r="H577" s="92"/>
      <c r="I577" s="6"/>
      <c r="J577" s="93"/>
      <c r="K577" s="93"/>
    </row>
    <row r="578" spans="2:11" s="2" customFormat="1" x14ac:dyDescent="0.2">
      <c r="B578" s="6"/>
      <c r="C578" s="6"/>
      <c r="D578" s="92"/>
      <c r="E578" s="92"/>
      <c r="F578" s="92"/>
      <c r="G578" s="92"/>
      <c r="H578" s="92"/>
      <c r="I578" s="6"/>
      <c r="J578" s="93"/>
      <c r="K578" s="93"/>
    </row>
    <row r="579" spans="2:11" s="2" customFormat="1" x14ac:dyDescent="0.2">
      <c r="B579" s="6"/>
      <c r="C579" s="6"/>
      <c r="D579" s="92"/>
      <c r="E579" s="92"/>
      <c r="F579" s="92"/>
      <c r="G579" s="92"/>
      <c r="H579" s="92"/>
      <c r="I579" s="6"/>
      <c r="J579" s="93"/>
      <c r="K579" s="93"/>
    </row>
    <row r="580" spans="2:11" s="2" customFormat="1" x14ac:dyDescent="0.2">
      <c r="B580" s="6"/>
      <c r="C580" s="6"/>
      <c r="D580" s="92"/>
      <c r="E580" s="92"/>
      <c r="F580" s="92"/>
      <c r="G580" s="92"/>
      <c r="H580" s="92"/>
      <c r="I580" s="6"/>
      <c r="J580" s="93"/>
      <c r="K580" s="93"/>
    </row>
    <row r="581" spans="2:11" s="2" customFormat="1" x14ac:dyDescent="0.2">
      <c r="B581" s="6"/>
      <c r="C581" s="6"/>
      <c r="D581" s="92"/>
      <c r="E581" s="92"/>
      <c r="F581" s="92"/>
      <c r="G581" s="92"/>
      <c r="H581" s="92"/>
      <c r="I581" s="6"/>
      <c r="J581" s="93"/>
      <c r="K581" s="93"/>
    </row>
    <row r="582" spans="2:11" s="2" customFormat="1" x14ac:dyDescent="0.2">
      <c r="B582" s="6"/>
      <c r="C582" s="6"/>
      <c r="D582" s="92"/>
      <c r="E582" s="92"/>
      <c r="F582" s="92"/>
      <c r="G582" s="92"/>
      <c r="H582" s="92"/>
      <c r="I582" s="6"/>
      <c r="J582" s="93"/>
      <c r="K582" s="93"/>
    </row>
    <row r="583" spans="2:11" s="2" customFormat="1" x14ac:dyDescent="0.2">
      <c r="B583" s="6"/>
      <c r="C583" s="6"/>
      <c r="D583" s="92"/>
      <c r="E583" s="92"/>
      <c r="F583" s="92"/>
      <c r="G583" s="92"/>
      <c r="H583" s="92"/>
      <c r="I583" s="6"/>
      <c r="J583" s="93"/>
      <c r="K583" s="93"/>
    </row>
    <row r="584" spans="2:11" s="2" customFormat="1" x14ac:dyDescent="0.2">
      <c r="B584" s="6"/>
      <c r="C584" s="6"/>
      <c r="D584" s="92"/>
      <c r="E584" s="92"/>
      <c r="F584" s="92"/>
      <c r="G584" s="92"/>
      <c r="H584" s="92"/>
      <c r="I584" s="6"/>
      <c r="J584" s="93"/>
      <c r="K584" s="93"/>
    </row>
    <row r="585" spans="2:11" s="2" customFormat="1" x14ac:dyDescent="0.2">
      <c r="B585" s="6"/>
      <c r="C585" s="6"/>
      <c r="D585" s="92"/>
      <c r="E585" s="92"/>
      <c r="F585" s="92"/>
      <c r="G585" s="92"/>
      <c r="H585" s="92"/>
      <c r="I585" s="6"/>
      <c r="J585" s="93"/>
      <c r="K585" s="93"/>
    </row>
    <row r="586" spans="2:11" s="2" customFormat="1" x14ac:dyDescent="0.2">
      <c r="B586" s="6"/>
      <c r="C586" s="6"/>
      <c r="D586" s="92"/>
      <c r="E586" s="92"/>
      <c r="F586" s="92"/>
      <c r="G586" s="92"/>
      <c r="H586" s="92"/>
      <c r="I586" s="6"/>
      <c r="J586" s="93"/>
      <c r="K586" s="93"/>
    </row>
    <row r="587" spans="2:11" s="2" customFormat="1" x14ac:dyDescent="0.2">
      <c r="B587" s="6"/>
      <c r="C587" s="6"/>
      <c r="D587" s="92"/>
      <c r="E587" s="92"/>
      <c r="F587" s="92"/>
      <c r="G587" s="92"/>
      <c r="H587" s="92"/>
      <c r="I587" s="6"/>
      <c r="J587" s="93"/>
      <c r="K587" s="93"/>
    </row>
    <row r="588" spans="2:11" s="2" customFormat="1" x14ac:dyDescent="0.2">
      <c r="B588" s="6"/>
      <c r="C588" s="6"/>
      <c r="D588" s="92"/>
      <c r="E588" s="92"/>
      <c r="F588" s="92"/>
      <c r="G588" s="92"/>
      <c r="H588" s="92"/>
      <c r="I588" s="6"/>
      <c r="J588" s="93"/>
      <c r="K588" s="93"/>
    </row>
    <row r="589" spans="2:11" s="2" customFormat="1" x14ac:dyDescent="0.2">
      <c r="B589" s="6"/>
      <c r="C589" s="6"/>
      <c r="D589" s="92"/>
      <c r="E589" s="92"/>
      <c r="F589" s="92"/>
      <c r="G589" s="92"/>
      <c r="H589" s="92"/>
      <c r="I589" s="6"/>
      <c r="J589" s="93"/>
      <c r="K589" s="93"/>
    </row>
    <row r="590" spans="2:11" s="2" customFormat="1" x14ac:dyDescent="0.2">
      <c r="B590" s="6"/>
      <c r="C590" s="6"/>
      <c r="D590" s="92"/>
      <c r="E590" s="92"/>
      <c r="F590" s="92"/>
      <c r="G590" s="92"/>
      <c r="H590" s="92"/>
      <c r="I590" s="6"/>
      <c r="J590" s="93"/>
      <c r="K590" s="93"/>
    </row>
    <row r="591" spans="2:11" s="2" customFormat="1" x14ac:dyDescent="0.2">
      <c r="B591" s="6"/>
      <c r="C591" s="6"/>
      <c r="D591" s="92"/>
      <c r="E591" s="92"/>
      <c r="F591" s="92"/>
      <c r="G591" s="92"/>
      <c r="H591" s="92"/>
      <c r="I591" s="6"/>
      <c r="J591" s="93"/>
      <c r="K591" s="93"/>
    </row>
    <row r="592" spans="2:11" s="2" customFormat="1" x14ac:dyDescent="0.2">
      <c r="B592" s="6"/>
      <c r="C592" s="6"/>
      <c r="D592" s="92"/>
      <c r="E592" s="92"/>
      <c r="F592" s="92"/>
      <c r="G592" s="92"/>
      <c r="H592" s="92"/>
      <c r="I592" s="6"/>
      <c r="J592" s="93"/>
      <c r="K592" s="93"/>
    </row>
    <row r="593" spans="2:11" s="2" customFormat="1" x14ac:dyDescent="0.2">
      <c r="B593" s="6"/>
      <c r="C593" s="6"/>
      <c r="D593" s="92"/>
      <c r="E593" s="92"/>
      <c r="F593" s="92"/>
      <c r="G593" s="92"/>
      <c r="H593" s="92"/>
      <c r="I593" s="6"/>
      <c r="J593" s="93"/>
      <c r="K593" s="93"/>
    </row>
    <row r="594" spans="2:11" s="2" customFormat="1" x14ac:dyDescent="0.2">
      <c r="B594" s="6"/>
      <c r="C594" s="6"/>
      <c r="D594" s="92"/>
      <c r="E594" s="92"/>
      <c r="F594" s="92"/>
      <c r="G594" s="92"/>
      <c r="H594" s="92"/>
      <c r="I594" s="6"/>
      <c r="J594" s="93"/>
      <c r="K594" s="93"/>
    </row>
    <row r="595" spans="2:11" s="2" customFormat="1" x14ac:dyDescent="0.2">
      <c r="B595" s="6"/>
      <c r="C595" s="6"/>
      <c r="D595" s="92"/>
      <c r="E595" s="92"/>
      <c r="F595" s="92"/>
      <c r="G595" s="92"/>
      <c r="H595" s="92"/>
      <c r="I595" s="6"/>
      <c r="J595" s="93"/>
      <c r="K595" s="93"/>
    </row>
    <row r="596" spans="2:11" s="2" customFormat="1" x14ac:dyDescent="0.2">
      <c r="B596" s="6"/>
      <c r="C596" s="6"/>
      <c r="D596" s="92"/>
      <c r="E596" s="92"/>
      <c r="F596" s="92"/>
      <c r="G596" s="92"/>
      <c r="H596" s="92"/>
      <c r="I596" s="6"/>
      <c r="J596" s="93"/>
      <c r="K596" s="93"/>
    </row>
    <row r="597" spans="2:11" s="2" customFormat="1" x14ac:dyDescent="0.2">
      <c r="B597" s="6"/>
      <c r="C597" s="6"/>
      <c r="D597" s="92"/>
      <c r="E597" s="92"/>
      <c r="F597" s="92"/>
      <c r="G597" s="92"/>
      <c r="H597" s="92"/>
      <c r="I597" s="6"/>
      <c r="J597" s="93"/>
      <c r="K597" s="93"/>
    </row>
    <row r="598" spans="2:11" s="2" customFormat="1" x14ac:dyDescent="0.2">
      <c r="B598" s="6"/>
      <c r="C598" s="6"/>
      <c r="D598" s="92"/>
      <c r="E598" s="92"/>
      <c r="F598" s="92"/>
      <c r="G598" s="92"/>
      <c r="H598" s="92"/>
      <c r="I598" s="6"/>
      <c r="J598" s="93"/>
      <c r="K598" s="93"/>
    </row>
    <row r="599" spans="2:11" s="2" customFormat="1" x14ac:dyDescent="0.2">
      <c r="B599" s="6"/>
      <c r="C599" s="6"/>
      <c r="D599" s="92"/>
      <c r="E599" s="92"/>
      <c r="F599" s="92"/>
      <c r="G599" s="92"/>
      <c r="H599" s="92"/>
      <c r="I599" s="6"/>
      <c r="J599" s="93"/>
      <c r="K599" s="93"/>
    </row>
    <row r="600" spans="2:11" s="2" customFormat="1" x14ac:dyDescent="0.2">
      <c r="B600" s="6"/>
      <c r="C600" s="6"/>
      <c r="D600" s="92"/>
      <c r="E600" s="92"/>
      <c r="F600" s="92"/>
      <c r="G600" s="92"/>
      <c r="H600" s="92"/>
      <c r="I600" s="6"/>
      <c r="J600" s="93"/>
      <c r="K600" s="93"/>
    </row>
    <row r="601" spans="2:11" s="2" customFormat="1" x14ac:dyDescent="0.2">
      <c r="B601" s="6"/>
      <c r="C601" s="6"/>
      <c r="D601" s="92"/>
      <c r="E601" s="92"/>
      <c r="F601" s="92"/>
      <c r="G601" s="92"/>
      <c r="H601" s="92"/>
      <c r="I601" s="6"/>
      <c r="J601" s="93"/>
      <c r="K601" s="93"/>
    </row>
    <row r="602" spans="2:11" s="2" customFormat="1" x14ac:dyDescent="0.2">
      <c r="B602" s="6"/>
      <c r="C602" s="6"/>
      <c r="D602" s="92"/>
      <c r="E602" s="92"/>
      <c r="F602" s="92"/>
      <c r="G602" s="92"/>
      <c r="H602" s="92"/>
      <c r="I602" s="6"/>
      <c r="J602" s="93"/>
      <c r="K602" s="93"/>
    </row>
    <row r="603" spans="2:11" s="2" customFormat="1" x14ac:dyDescent="0.2">
      <c r="B603" s="6"/>
      <c r="C603" s="6"/>
      <c r="D603" s="92"/>
      <c r="E603" s="92"/>
      <c r="F603" s="92"/>
      <c r="G603" s="92"/>
      <c r="H603" s="92"/>
      <c r="I603" s="6"/>
      <c r="J603" s="93"/>
      <c r="K603" s="93"/>
    </row>
    <row r="604" spans="2:11" s="2" customFormat="1" x14ac:dyDescent="0.2">
      <c r="B604" s="6"/>
      <c r="C604" s="6"/>
      <c r="D604" s="92"/>
      <c r="E604" s="92"/>
      <c r="F604" s="92"/>
      <c r="G604" s="92"/>
      <c r="H604" s="92"/>
      <c r="I604" s="6"/>
      <c r="J604" s="93"/>
      <c r="K604" s="93"/>
    </row>
    <row r="605" spans="2:11" s="2" customFormat="1" x14ac:dyDescent="0.2">
      <c r="B605" s="6"/>
      <c r="C605" s="6"/>
      <c r="D605" s="92"/>
      <c r="E605" s="92"/>
      <c r="F605" s="92"/>
      <c r="G605" s="92"/>
      <c r="H605" s="92"/>
      <c r="I605" s="6"/>
      <c r="J605" s="93"/>
      <c r="K605" s="93"/>
    </row>
    <row r="606" spans="2:11" s="2" customFormat="1" x14ac:dyDescent="0.2">
      <c r="B606" s="6"/>
      <c r="C606" s="6"/>
      <c r="D606" s="92"/>
      <c r="E606" s="92"/>
      <c r="F606" s="92"/>
      <c r="G606" s="92"/>
      <c r="H606" s="92"/>
      <c r="I606" s="6"/>
      <c r="J606" s="93"/>
      <c r="K606" s="93"/>
    </row>
    <row r="607" spans="2:11" s="2" customFormat="1" x14ac:dyDescent="0.2">
      <c r="B607" s="6"/>
      <c r="C607" s="6"/>
      <c r="D607" s="92"/>
      <c r="E607" s="92"/>
      <c r="F607" s="92"/>
      <c r="G607" s="92"/>
      <c r="H607" s="92"/>
      <c r="I607" s="6"/>
      <c r="J607" s="93"/>
      <c r="K607" s="93"/>
    </row>
    <row r="608" spans="2:11" s="2" customFormat="1" x14ac:dyDescent="0.2">
      <c r="B608" s="6"/>
      <c r="C608" s="6"/>
      <c r="D608" s="92"/>
      <c r="E608" s="92"/>
      <c r="F608" s="92"/>
      <c r="G608" s="92"/>
      <c r="H608" s="92"/>
      <c r="I608" s="6"/>
      <c r="J608" s="93"/>
      <c r="K608" s="93"/>
    </row>
    <row r="609" spans="2:11" s="2" customFormat="1" x14ac:dyDescent="0.2">
      <c r="B609" s="6"/>
      <c r="C609" s="6"/>
      <c r="D609" s="92"/>
      <c r="E609" s="92"/>
      <c r="F609" s="92"/>
      <c r="G609" s="92"/>
      <c r="H609" s="92"/>
      <c r="I609" s="6"/>
      <c r="J609" s="93"/>
      <c r="K609" s="93"/>
    </row>
    <row r="610" spans="2:11" s="2" customFormat="1" x14ac:dyDescent="0.2">
      <c r="B610" s="6"/>
      <c r="C610" s="6"/>
      <c r="D610" s="92"/>
      <c r="E610" s="92"/>
      <c r="F610" s="92"/>
      <c r="G610" s="92"/>
      <c r="H610" s="92"/>
      <c r="I610" s="6"/>
      <c r="J610" s="93"/>
      <c r="K610" s="93"/>
    </row>
    <row r="611" spans="2:11" s="2" customFormat="1" x14ac:dyDescent="0.2">
      <c r="B611" s="6"/>
      <c r="C611" s="6"/>
      <c r="D611" s="92"/>
      <c r="E611" s="92"/>
      <c r="F611" s="92"/>
      <c r="G611" s="92"/>
      <c r="H611" s="92"/>
      <c r="I611" s="6"/>
      <c r="J611" s="93"/>
      <c r="K611" s="93"/>
    </row>
    <row r="612" spans="2:11" s="2" customFormat="1" x14ac:dyDescent="0.2">
      <c r="B612" s="6"/>
      <c r="C612" s="6"/>
      <c r="D612" s="92"/>
      <c r="E612" s="92"/>
      <c r="F612" s="92"/>
      <c r="G612" s="92"/>
      <c r="H612" s="92"/>
      <c r="I612" s="6"/>
      <c r="J612" s="93"/>
      <c r="K612" s="93"/>
    </row>
    <row r="613" spans="2:11" s="2" customFormat="1" x14ac:dyDescent="0.2">
      <c r="B613" s="6"/>
      <c r="C613" s="6"/>
      <c r="D613" s="92"/>
      <c r="E613" s="92"/>
      <c r="F613" s="92"/>
      <c r="G613" s="92"/>
      <c r="H613" s="92"/>
      <c r="I613" s="6"/>
      <c r="J613" s="93"/>
      <c r="K613" s="93"/>
    </row>
    <row r="614" spans="2:11" s="2" customFormat="1" x14ac:dyDescent="0.2">
      <c r="B614" s="6"/>
      <c r="C614" s="6"/>
      <c r="D614" s="92"/>
      <c r="E614" s="92"/>
      <c r="F614" s="92"/>
      <c r="G614" s="92"/>
      <c r="H614" s="92"/>
      <c r="I614" s="6"/>
      <c r="J614" s="93"/>
      <c r="K614" s="93"/>
    </row>
    <row r="615" spans="2:11" s="2" customFormat="1" x14ac:dyDescent="0.2">
      <c r="B615" s="6"/>
      <c r="C615" s="6"/>
      <c r="D615" s="92"/>
      <c r="E615" s="92"/>
      <c r="F615" s="92"/>
      <c r="G615" s="92"/>
      <c r="H615" s="92"/>
      <c r="I615" s="6"/>
      <c r="J615" s="93"/>
      <c r="K615" s="93"/>
    </row>
    <row r="616" spans="2:11" s="2" customFormat="1" x14ac:dyDescent="0.2">
      <c r="B616" s="6"/>
      <c r="C616" s="6"/>
      <c r="D616" s="92"/>
      <c r="E616" s="92"/>
      <c r="F616" s="92"/>
      <c r="G616" s="92"/>
      <c r="H616" s="92"/>
      <c r="I616" s="6"/>
      <c r="J616" s="93"/>
      <c r="K616" s="93"/>
    </row>
    <row r="617" spans="2:11" s="2" customFormat="1" x14ac:dyDescent="0.2">
      <c r="B617" s="6"/>
      <c r="C617" s="6"/>
      <c r="D617" s="92"/>
      <c r="E617" s="92"/>
      <c r="F617" s="92"/>
      <c r="G617" s="92"/>
      <c r="H617" s="92"/>
      <c r="I617" s="6"/>
      <c r="J617" s="93"/>
      <c r="K617" s="93"/>
    </row>
    <row r="618" spans="2:11" s="2" customFormat="1" x14ac:dyDescent="0.2">
      <c r="B618" s="6"/>
      <c r="C618" s="6"/>
      <c r="D618" s="92"/>
      <c r="E618" s="92"/>
      <c r="F618" s="92"/>
      <c r="G618" s="92"/>
      <c r="H618" s="92"/>
      <c r="I618" s="6"/>
      <c r="J618" s="93"/>
      <c r="K618" s="93"/>
    </row>
    <row r="619" spans="2:11" s="2" customFormat="1" x14ac:dyDescent="0.2">
      <c r="B619" s="6"/>
      <c r="C619" s="6"/>
      <c r="D619" s="92"/>
      <c r="E619" s="92"/>
      <c r="F619" s="92"/>
      <c r="G619" s="92"/>
      <c r="H619" s="92"/>
      <c r="I619" s="6"/>
      <c r="J619" s="93"/>
      <c r="K619" s="93"/>
    </row>
    <row r="620" spans="2:11" s="2" customFormat="1" x14ac:dyDescent="0.2">
      <c r="B620" s="6"/>
      <c r="C620" s="6"/>
      <c r="D620" s="92"/>
      <c r="E620" s="92"/>
      <c r="F620" s="92"/>
      <c r="G620" s="92"/>
      <c r="H620" s="92"/>
      <c r="I620" s="6"/>
      <c r="J620" s="93"/>
      <c r="K620" s="93"/>
    </row>
    <row r="621" spans="2:11" s="2" customFormat="1" x14ac:dyDescent="0.2">
      <c r="B621" s="6"/>
      <c r="C621" s="6"/>
      <c r="D621" s="92"/>
      <c r="E621" s="92"/>
      <c r="F621" s="92"/>
      <c r="G621" s="92"/>
      <c r="H621" s="92"/>
      <c r="I621" s="6"/>
      <c r="J621" s="93"/>
      <c r="K621" s="93"/>
    </row>
    <row r="622" spans="2:11" s="2" customFormat="1" x14ac:dyDescent="0.2">
      <c r="B622" s="6"/>
      <c r="C622" s="6"/>
      <c r="D622" s="92"/>
      <c r="E622" s="92"/>
      <c r="F622" s="92"/>
      <c r="G622" s="92"/>
      <c r="H622" s="92"/>
      <c r="I622" s="6"/>
      <c r="J622" s="93"/>
      <c r="K622" s="93"/>
    </row>
    <row r="623" spans="2:11" s="2" customFormat="1" x14ac:dyDescent="0.2">
      <c r="B623" s="6"/>
      <c r="C623" s="6"/>
      <c r="D623" s="92"/>
      <c r="E623" s="92"/>
      <c r="F623" s="92"/>
      <c r="G623" s="92"/>
      <c r="H623" s="92"/>
      <c r="I623" s="6"/>
      <c r="J623" s="93"/>
      <c r="K623" s="93"/>
    </row>
    <row r="624" spans="2:11" s="2" customFormat="1" x14ac:dyDescent="0.2">
      <c r="B624" s="6"/>
      <c r="C624" s="6"/>
      <c r="D624" s="92"/>
      <c r="E624" s="92"/>
      <c r="F624" s="92"/>
      <c r="G624" s="92"/>
      <c r="H624" s="92"/>
      <c r="I624" s="6"/>
      <c r="J624" s="93"/>
      <c r="K624" s="93"/>
    </row>
    <row r="625" spans="2:11" s="2" customFormat="1" x14ac:dyDescent="0.2">
      <c r="B625" s="6"/>
      <c r="C625" s="6"/>
      <c r="D625" s="92"/>
      <c r="E625" s="92"/>
      <c r="F625" s="92"/>
      <c r="G625" s="92"/>
      <c r="H625" s="92"/>
      <c r="I625" s="6"/>
      <c r="J625" s="93"/>
      <c r="K625" s="93"/>
    </row>
    <row r="626" spans="2:11" s="2" customFormat="1" x14ac:dyDescent="0.2">
      <c r="B626" s="6"/>
      <c r="C626" s="6"/>
      <c r="D626" s="92"/>
      <c r="E626" s="92"/>
      <c r="F626" s="92"/>
      <c r="G626" s="92"/>
      <c r="H626" s="92"/>
      <c r="I626" s="6"/>
      <c r="J626" s="93"/>
      <c r="K626" s="93"/>
    </row>
    <row r="627" spans="2:11" s="2" customFormat="1" x14ac:dyDescent="0.2">
      <c r="B627" s="6"/>
      <c r="C627" s="6"/>
      <c r="D627" s="92"/>
      <c r="E627" s="92"/>
      <c r="F627" s="92"/>
      <c r="G627" s="92"/>
      <c r="H627" s="92"/>
      <c r="I627" s="6"/>
      <c r="J627" s="93"/>
      <c r="K627" s="93"/>
    </row>
    <row r="628" spans="2:11" s="2" customFormat="1" x14ac:dyDescent="0.2">
      <c r="B628" s="6"/>
      <c r="C628" s="6"/>
      <c r="D628" s="92"/>
      <c r="E628" s="92"/>
      <c r="F628" s="92"/>
      <c r="G628" s="92"/>
      <c r="H628" s="92"/>
      <c r="I628" s="6"/>
      <c r="J628" s="93"/>
      <c r="K628" s="93"/>
    </row>
    <row r="629" spans="2:11" s="2" customFormat="1" x14ac:dyDescent="0.2">
      <c r="B629" s="6"/>
      <c r="C629" s="6"/>
      <c r="D629" s="92"/>
      <c r="E629" s="92"/>
      <c r="F629" s="92"/>
      <c r="G629" s="92"/>
      <c r="H629" s="92"/>
      <c r="I629" s="6"/>
      <c r="J629" s="93"/>
      <c r="K629" s="93"/>
    </row>
    <row r="630" spans="2:11" s="2" customFormat="1" x14ac:dyDescent="0.2">
      <c r="B630" s="6"/>
      <c r="C630" s="6"/>
      <c r="D630" s="92"/>
      <c r="E630" s="92"/>
      <c r="F630" s="92"/>
      <c r="G630" s="92"/>
      <c r="H630" s="92"/>
      <c r="I630" s="6"/>
      <c r="J630" s="93"/>
      <c r="K630" s="93"/>
    </row>
    <row r="631" spans="2:11" s="2" customFormat="1" x14ac:dyDescent="0.2">
      <c r="B631" s="6"/>
      <c r="C631" s="6"/>
      <c r="D631" s="92"/>
      <c r="E631" s="92"/>
      <c r="F631" s="92"/>
      <c r="G631" s="92"/>
      <c r="H631" s="92"/>
      <c r="I631" s="6"/>
      <c r="J631" s="93"/>
      <c r="K631" s="93"/>
    </row>
    <row r="632" spans="2:11" s="2" customFormat="1" x14ac:dyDescent="0.2">
      <c r="B632" s="6"/>
      <c r="C632" s="6"/>
      <c r="D632" s="92"/>
      <c r="E632" s="92"/>
      <c r="F632" s="92"/>
      <c r="G632" s="92"/>
      <c r="H632" s="92"/>
      <c r="I632" s="6"/>
      <c r="J632" s="93"/>
      <c r="K632" s="93"/>
    </row>
    <row r="633" spans="2:11" s="2" customFormat="1" x14ac:dyDescent="0.2">
      <c r="B633" s="6"/>
      <c r="C633" s="6"/>
      <c r="D633" s="92"/>
      <c r="E633" s="92"/>
      <c r="F633" s="92"/>
      <c r="G633" s="92"/>
      <c r="H633" s="92"/>
      <c r="I633" s="6"/>
      <c r="J633" s="93"/>
      <c r="K633" s="93"/>
    </row>
    <row r="634" spans="2:11" s="2" customFormat="1" x14ac:dyDescent="0.2">
      <c r="B634" s="6"/>
      <c r="C634" s="6"/>
      <c r="D634" s="92"/>
      <c r="E634" s="92"/>
      <c r="F634" s="92"/>
      <c r="G634" s="92"/>
      <c r="H634" s="92"/>
      <c r="I634" s="6"/>
      <c r="J634" s="93"/>
      <c r="K634" s="93"/>
    </row>
    <row r="635" spans="2:11" s="2" customFormat="1" x14ac:dyDescent="0.2">
      <c r="B635" s="6"/>
      <c r="C635" s="6"/>
      <c r="D635" s="92"/>
      <c r="E635" s="92"/>
      <c r="F635" s="92"/>
      <c r="G635" s="92"/>
      <c r="H635" s="92"/>
      <c r="I635" s="6"/>
      <c r="J635" s="93"/>
      <c r="K635" s="93"/>
    </row>
    <row r="636" spans="2:11" s="2" customFormat="1" x14ac:dyDescent="0.2">
      <c r="B636" s="6"/>
      <c r="C636" s="6"/>
      <c r="D636" s="92"/>
      <c r="E636" s="92"/>
      <c r="F636" s="92"/>
      <c r="G636" s="92"/>
      <c r="H636" s="92"/>
      <c r="I636" s="6"/>
      <c r="J636" s="93"/>
      <c r="K636" s="93"/>
    </row>
    <row r="637" spans="2:11" s="2" customFormat="1" x14ac:dyDescent="0.2">
      <c r="B637" s="6"/>
      <c r="C637" s="6"/>
      <c r="D637" s="92"/>
      <c r="E637" s="92"/>
      <c r="F637" s="92"/>
      <c r="G637" s="92"/>
      <c r="H637" s="92"/>
      <c r="I637" s="6"/>
      <c r="J637" s="93"/>
      <c r="K637" s="93"/>
    </row>
    <row r="638" spans="2:11" s="2" customFormat="1" x14ac:dyDescent="0.2">
      <c r="B638" s="6"/>
      <c r="C638" s="6"/>
      <c r="D638" s="92"/>
      <c r="E638" s="92"/>
      <c r="F638" s="92"/>
      <c r="G638" s="92"/>
      <c r="H638" s="92"/>
      <c r="I638" s="6"/>
      <c r="J638" s="93"/>
      <c r="K638" s="93"/>
    </row>
    <row r="639" spans="2:11" s="2" customFormat="1" x14ac:dyDescent="0.2">
      <c r="B639" s="6"/>
      <c r="C639" s="6"/>
      <c r="D639" s="92"/>
      <c r="E639" s="92"/>
      <c r="F639" s="92"/>
      <c r="G639" s="92"/>
      <c r="H639" s="92"/>
      <c r="I639" s="6"/>
      <c r="J639" s="93"/>
      <c r="K639" s="93"/>
    </row>
    <row r="640" spans="2:11" s="2" customFormat="1" x14ac:dyDescent="0.2">
      <c r="B640" s="6"/>
      <c r="C640" s="6"/>
      <c r="D640" s="92"/>
      <c r="E640" s="92"/>
      <c r="F640" s="92"/>
      <c r="G640" s="92"/>
      <c r="H640" s="92"/>
      <c r="I640" s="6"/>
      <c r="J640" s="93"/>
      <c r="K640" s="93"/>
    </row>
    <row r="641" spans="2:11" s="2" customFormat="1" x14ac:dyDescent="0.2">
      <c r="B641" s="6"/>
      <c r="C641" s="6"/>
      <c r="D641" s="92"/>
      <c r="E641" s="92"/>
      <c r="F641" s="92"/>
      <c r="G641" s="92"/>
      <c r="H641" s="92"/>
      <c r="I641" s="6"/>
      <c r="J641" s="93"/>
      <c r="K641" s="93"/>
    </row>
    <row r="642" spans="2:11" s="2" customFormat="1" x14ac:dyDescent="0.2">
      <c r="B642" s="6"/>
      <c r="C642" s="6"/>
      <c r="D642" s="92"/>
      <c r="E642" s="92"/>
      <c r="F642" s="92"/>
      <c r="G642" s="92"/>
      <c r="H642" s="92"/>
      <c r="I642" s="6"/>
      <c r="J642" s="93"/>
      <c r="K642" s="93"/>
    </row>
    <row r="643" spans="2:11" s="2" customFormat="1" x14ac:dyDescent="0.2">
      <c r="B643" s="6"/>
      <c r="C643" s="6"/>
      <c r="D643" s="92"/>
      <c r="E643" s="92"/>
      <c r="F643" s="92"/>
      <c r="G643" s="92"/>
      <c r="H643" s="92"/>
      <c r="I643" s="6"/>
      <c r="J643" s="93"/>
      <c r="K643" s="93"/>
    </row>
    <row r="644" spans="2:11" s="2" customFormat="1" x14ac:dyDescent="0.2">
      <c r="B644" s="6"/>
      <c r="C644" s="6"/>
      <c r="D644" s="92"/>
      <c r="E644" s="92"/>
      <c r="F644" s="92"/>
      <c r="G644" s="92"/>
      <c r="H644" s="92"/>
      <c r="I644" s="6"/>
      <c r="J644" s="93"/>
      <c r="K644" s="93"/>
    </row>
    <row r="645" spans="2:11" s="2" customFormat="1" x14ac:dyDescent="0.2">
      <c r="B645" s="6"/>
      <c r="C645" s="6"/>
      <c r="D645" s="92"/>
      <c r="E645" s="92"/>
      <c r="F645" s="92"/>
      <c r="G645" s="92"/>
      <c r="H645" s="92"/>
      <c r="I645" s="6"/>
      <c r="J645" s="93"/>
      <c r="K645" s="93"/>
    </row>
    <row r="646" spans="2:11" s="2" customFormat="1" x14ac:dyDescent="0.2">
      <c r="B646" s="6"/>
      <c r="C646" s="6"/>
      <c r="D646" s="92"/>
      <c r="E646" s="92"/>
      <c r="F646" s="92"/>
      <c r="G646" s="92"/>
      <c r="H646" s="92"/>
      <c r="I646" s="6"/>
      <c r="J646" s="93"/>
      <c r="K646" s="93"/>
    </row>
    <row r="647" spans="2:11" s="2" customFormat="1" x14ac:dyDescent="0.2">
      <c r="B647" s="6"/>
      <c r="C647" s="6"/>
      <c r="D647" s="92"/>
      <c r="E647" s="92"/>
      <c r="F647" s="92"/>
      <c r="G647" s="92"/>
      <c r="H647" s="92"/>
      <c r="I647" s="6"/>
      <c r="J647" s="93"/>
      <c r="K647" s="93"/>
    </row>
    <row r="648" spans="2:11" s="2" customFormat="1" x14ac:dyDescent="0.2">
      <c r="B648" s="6"/>
      <c r="C648" s="6"/>
      <c r="D648" s="92"/>
      <c r="E648" s="92"/>
      <c r="F648" s="92"/>
      <c r="G648" s="92"/>
      <c r="H648" s="92"/>
      <c r="I648" s="6"/>
      <c r="J648" s="93"/>
      <c r="K648" s="93"/>
    </row>
    <row r="649" spans="2:11" s="2" customFormat="1" x14ac:dyDescent="0.2">
      <c r="B649" s="6"/>
      <c r="C649" s="6"/>
      <c r="D649" s="92"/>
      <c r="E649" s="92"/>
      <c r="F649" s="92"/>
      <c r="G649" s="92"/>
      <c r="H649" s="92"/>
      <c r="I649" s="6"/>
      <c r="J649" s="93"/>
      <c r="K649" s="93"/>
    </row>
    <row r="650" spans="2:11" s="2" customFormat="1" x14ac:dyDescent="0.2">
      <c r="B650" s="6"/>
      <c r="C650" s="6"/>
      <c r="D650" s="92"/>
      <c r="E650" s="92"/>
      <c r="F650" s="92"/>
      <c r="G650" s="92"/>
      <c r="H650" s="92"/>
      <c r="I650" s="6"/>
      <c r="J650" s="93"/>
      <c r="K650" s="93"/>
    </row>
    <row r="651" spans="2:11" s="2" customFormat="1" x14ac:dyDescent="0.2">
      <c r="B651" s="6"/>
      <c r="C651" s="6"/>
      <c r="D651" s="92"/>
      <c r="E651" s="92"/>
      <c r="F651" s="92"/>
      <c r="G651" s="92"/>
      <c r="H651" s="92"/>
      <c r="I651" s="6"/>
      <c r="J651" s="93"/>
      <c r="K651" s="93"/>
    </row>
    <row r="652" spans="2:11" s="2" customFormat="1" x14ac:dyDescent="0.2">
      <c r="B652" s="6"/>
      <c r="C652" s="6"/>
      <c r="D652" s="92"/>
      <c r="E652" s="92"/>
      <c r="F652" s="92"/>
      <c r="G652" s="92"/>
      <c r="H652" s="92"/>
      <c r="I652" s="6"/>
      <c r="J652" s="93"/>
      <c r="K652" s="93"/>
    </row>
    <row r="653" spans="2:11" s="2" customFormat="1" x14ac:dyDescent="0.2">
      <c r="B653" s="6"/>
      <c r="C653" s="6"/>
      <c r="D653" s="92"/>
      <c r="E653" s="92"/>
      <c r="F653" s="92"/>
      <c r="G653" s="92"/>
      <c r="H653" s="92"/>
      <c r="I653" s="6"/>
      <c r="J653" s="93"/>
      <c r="K653" s="93"/>
    </row>
    <row r="654" spans="2:11" s="2" customFormat="1" x14ac:dyDescent="0.2">
      <c r="B654" s="6"/>
      <c r="C654" s="6"/>
      <c r="D654" s="92"/>
      <c r="E654" s="92"/>
      <c r="F654" s="92"/>
      <c r="G654" s="92"/>
      <c r="H654" s="92"/>
      <c r="I654" s="6"/>
      <c r="J654" s="93"/>
      <c r="K654" s="93"/>
    </row>
    <row r="655" spans="2:11" s="2" customFormat="1" x14ac:dyDescent="0.2">
      <c r="B655" s="6"/>
      <c r="C655" s="6"/>
      <c r="D655" s="92"/>
      <c r="E655" s="92"/>
      <c r="F655" s="92"/>
      <c r="G655" s="92"/>
      <c r="H655" s="92"/>
      <c r="I655" s="6"/>
      <c r="J655" s="93"/>
      <c r="K655" s="93"/>
    </row>
    <row r="656" spans="2:11" s="2" customFormat="1" x14ac:dyDescent="0.2">
      <c r="B656" s="6"/>
      <c r="C656" s="6"/>
      <c r="D656" s="92"/>
      <c r="E656" s="92"/>
      <c r="F656" s="92"/>
      <c r="G656" s="92"/>
      <c r="H656" s="92"/>
      <c r="I656" s="6"/>
      <c r="J656" s="93"/>
      <c r="K656" s="93"/>
    </row>
    <row r="657" spans="2:11" s="2" customFormat="1" x14ac:dyDescent="0.2">
      <c r="B657" s="6"/>
      <c r="C657" s="6"/>
      <c r="D657" s="92"/>
      <c r="E657" s="92"/>
      <c r="F657" s="92"/>
      <c r="G657" s="92"/>
      <c r="H657" s="92"/>
      <c r="I657" s="6"/>
      <c r="J657" s="93"/>
      <c r="K657" s="93"/>
    </row>
    <row r="658" spans="2:11" s="2" customFormat="1" x14ac:dyDescent="0.2">
      <c r="B658" s="6"/>
      <c r="C658" s="6"/>
      <c r="D658" s="92"/>
      <c r="E658" s="92"/>
      <c r="F658" s="92"/>
      <c r="G658" s="92"/>
      <c r="H658" s="92"/>
      <c r="I658" s="6"/>
      <c r="J658" s="93"/>
      <c r="K658" s="93"/>
    </row>
    <row r="659" spans="2:11" s="2" customFormat="1" x14ac:dyDescent="0.2">
      <c r="B659" s="6"/>
      <c r="C659" s="6"/>
      <c r="D659" s="92"/>
      <c r="E659" s="92"/>
      <c r="F659" s="92"/>
      <c r="G659" s="92"/>
      <c r="H659" s="92"/>
      <c r="I659" s="6"/>
      <c r="J659" s="93"/>
      <c r="K659" s="93"/>
    </row>
    <row r="660" spans="2:11" s="2" customFormat="1" x14ac:dyDescent="0.2">
      <c r="B660" s="6"/>
      <c r="C660" s="6"/>
      <c r="D660" s="92"/>
      <c r="E660" s="92"/>
      <c r="F660" s="92"/>
      <c r="G660" s="92"/>
      <c r="H660" s="92"/>
      <c r="I660" s="6"/>
      <c r="J660" s="93"/>
      <c r="K660" s="93"/>
    </row>
    <row r="661" spans="2:11" s="2" customFormat="1" x14ac:dyDescent="0.2">
      <c r="B661" s="6"/>
      <c r="C661" s="6"/>
      <c r="D661" s="92"/>
      <c r="E661" s="92"/>
      <c r="F661" s="92"/>
      <c r="G661" s="92"/>
      <c r="H661" s="92"/>
      <c r="I661" s="6"/>
      <c r="J661" s="93"/>
      <c r="K661" s="93"/>
    </row>
    <row r="662" spans="2:11" s="2" customFormat="1" x14ac:dyDescent="0.2">
      <c r="B662" s="6"/>
      <c r="C662" s="6"/>
      <c r="D662" s="92"/>
      <c r="E662" s="92"/>
      <c r="F662" s="92"/>
      <c r="G662" s="92"/>
      <c r="H662" s="92"/>
      <c r="I662" s="6"/>
      <c r="J662" s="93"/>
      <c r="K662" s="93"/>
    </row>
    <row r="663" spans="2:11" s="2" customFormat="1" x14ac:dyDescent="0.2">
      <c r="B663" s="6"/>
      <c r="C663" s="6"/>
      <c r="D663" s="92"/>
      <c r="E663" s="92"/>
      <c r="F663" s="92"/>
      <c r="G663" s="92"/>
      <c r="H663" s="92"/>
      <c r="I663" s="6"/>
      <c r="J663" s="93"/>
      <c r="K663" s="93"/>
    </row>
    <row r="664" spans="2:11" s="2" customFormat="1" x14ac:dyDescent="0.2">
      <c r="B664" s="6"/>
      <c r="C664" s="6"/>
      <c r="D664" s="92"/>
      <c r="E664" s="92"/>
      <c r="F664" s="92"/>
      <c r="G664" s="92"/>
      <c r="H664" s="92"/>
      <c r="I664" s="6"/>
      <c r="J664" s="93"/>
      <c r="K664" s="93"/>
    </row>
    <row r="665" spans="2:11" s="2" customFormat="1" x14ac:dyDescent="0.2">
      <c r="B665" s="6"/>
      <c r="C665" s="6"/>
      <c r="D665" s="92"/>
      <c r="E665" s="92"/>
      <c r="F665" s="92"/>
      <c r="G665" s="92"/>
      <c r="H665" s="92"/>
      <c r="I665" s="6"/>
      <c r="J665" s="93"/>
      <c r="K665" s="93"/>
    </row>
    <row r="666" spans="2:11" s="2" customFormat="1" x14ac:dyDescent="0.2">
      <c r="B666" s="6"/>
      <c r="C666" s="6"/>
      <c r="D666" s="92"/>
      <c r="E666" s="92"/>
      <c r="F666" s="92"/>
      <c r="G666" s="92"/>
      <c r="H666" s="92"/>
      <c r="I666" s="6"/>
      <c r="J666" s="93"/>
      <c r="K666" s="93"/>
    </row>
    <row r="667" spans="2:11" s="2" customFormat="1" x14ac:dyDescent="0.2">
      <c r="B667" s="6"/>
      <c r="C667" s="6"/>
      <c r="D667" s="92"/>
      <c r="E667" s="92"/>
      <c r="F667" s="92"/>
      <c r="G667" s="92"/>
      <c r="H667" s="92"/>
      <c r="I667" s="6"/>
      <c r="J667" s="93"/>
      <c r="K667" s="93"/>
    </row>
    <row r="668" spans="2:11" s="2" customFormat="1" x14ac:dyDescent="0.2">
      <c r="B668" s="6"/>
      <c r="C668" s="6"/>
      <c r="D668" s="92"/>
      <c r="E668" s="92"/>
      <c r="F668" s="92"/>
      <c r="G668" s="92"/>
      <c r="H668" s="92"/>
      <c r="I668" s="6"/>
      <c r="J668" s="93"/>
      <c r="K668" s="93"/>
    </row>
    <row r="669" spans="2:11" s="2" customFormat="1" x14ac:dyDescent="0.2">
      <c r="B669" s="6"/>
      <c r="C669" s="6"/>
      <c r="D669" s="92"/>
      <c r="E669" s="92"/>
      <c r="F669" s="92"/>
      <c r="G669" s="92"/>
      <c r="H669" s="92"/>
      <c r="I669" s="6"/>
      <c r="J669" s="93"/>
      <c r="K669" s="93"/>
    </row>
    <row r="670" spans="2:11" s="2" customFormat="1" x14ac:dyDescent="0.2">
      <c r="B670" s="6"/>
      <c r="C670" s="6"/>
      <c r="D670" s="92"/>
      <c r="E670" s="92"/>
      <c r="F670" s="92"/>
      <c r="G670" s="92"/>
      <c r="H670" s="92"/>
      <c r="I670" s="6"/>
      <c r="J670" s="93"/>
      <c r="K670" s="93"/>
    </row>
    <row r="671" spans="2:11" s="2" customFormat="1" x14ac:dyDescent="0.2">
      <c r="B671" s="6"/>
      <c r="C671" s="6"/>
      <c r="D671" s="92"/>
      <c r="E671" s="92"/>
      <c r="F671" s="92"/>
      <c r="G671" s="92"/>
      <c r="H671" s="92"/>
      <c r="I671" s="6"/>
      <c r="J671" s="93"/>
      <c r="K671" s="93"/>
    </row>
    <row r="672" spans="2:11" s="2" customFormat="1" x14ac:dyDescent="0.2">
      <c r="B672" s="6"/>
      <c r="C672" s="6"/>
      <c r="D672" s="92"/>
      <c r="E672" s="92"/>
      <c r="F672" s="92"/>
      <c r="G672" s="92"/>
      <c r="H672" s="92"/>
      <c r="I672" s="6"/>
      <c r="J672" s="93"/>
      <c r="K672" s="93"/>
    </row>
    <row r="673" spans="2:11" s="2" customFormat="1" x14ac:dyDescent="0.2">
      <c r="B673" s="6"/>
      <c r="C673" s="6"/>
      <c r="D673" s="92"/>
      <c r="E673" s="92"/>
      <c r="F673" s="92"/>
      <c r="G673" s="92"/>
      <c r="H673" s="92"/>
      <c r="I673" s="6"/>
      <c r="J673" s="93"/>
      <c r="K673" s="93"/>
    </row>
    <row r="674" spans="2:11" s="2" customFormat="1" x14ac:dyDescent="0.2">
      <c r="B674" s="6"/>
      <c r="C674" s="6"/>
      <c r="D674" s="92"/>
      <c r="E674" s="92"/>
      <c r="F674" s="92"/>
      <c r="G674" s="92"/>
      <c r="H674" s="92"/>
      <c r="I674" s="6"/>
      <c r="J674" s="93"/>
      <c r="K674" s="93"/>
    </row>
    <row r="675" spans="2:11" s="2" customFormat="1" x14ac:dyDescent="0.2">
      <c r="B675" s="6"/>
      <c r="C675" s="6"/>
      <c r="D675" s="92"/>
      <c r="E675" s="92"/>
      <c r="F675" s="92"/>
      <c r="G675" s="92"/>
      <c r="H675" s="92"/>
      <c r="I675" s="6"/>
      <c r="J675" s="93"/>
      <c r="K675" s="93"/>
    </row>
    <row r="676" spans="2:11" s="2" customFormat="1" x14ac:dyDescent="0.2">
      <c r="B676" s="6"/>
      <c r="C676" s="6"/>
      <c r="D676" s="92"/>
      <c r="E676" s="92"/>
      <c r="F676" s="92"/>
      <c r="G676" s="92"/>
      <c r="H676" s="92"/>
      <c r="I676" s="6"/>
      <c r="J676" s="93"/>
      <c r="K676" s="93"/>
    </row>
    <row r="677" spans="2:11" s="2" customFormat="1" x14ac:dyDescent="0.2">
      <c r="B677" s="6"/>
      <c r="C677" s="6"/>
      <c r="D677" s="92"/>
      <c r="E677" s="92"/>
      <c r="F677" s="92"/>
      <c r="G677" s="92"/>
      <c r="H677" s="92"/>
      <c r="I677" s="6"/>
      <c r="J677" s="93"/>
      <c r="K677" s="93"/>
    </row>
    <row r="678" spans="2:11" s="2" customFormat="1" x14ac:dyDescent="0.2">
      <c r="B678" s="6"/>
      <c r="C678" s="6"/>
      <c r="D678" s="92"/>
      <c r="E678" s="92"/>
      <c r="F678" s="92"/>
      <c r="G678" s="92"/>
      <c r="H678" s="92"/>
      <c r="I678" s="6"/>
      <c r="J678" s="93"/>
      <c r="K678" s="93"/>
    </row>
    <row r="679" spans="2:11" s="2" customFormat="1" x14ac:dyDescent="0.2">
      <c r="B679" s="6"/>
      <c r="C679" s="6"/>
      <c r="D679" s="92"/>
      <c r="E679" s="92"/>
      <c r="F679" s="92"/>
      <c r="G679" s="92"/>
      <c r="H679" s="92"/>
      <c r="I679" s="6"/>
      <c r="J679" s="93"/>
      <c r="K679" s="93"/>
    </row>
    <row r="680" spans="2:11" s="2" customFormat="1" x14ac:dyDescent="0.2">
      <c r="B680" s="6"/>
      <c r="C680" s="6"/>
      <c r="D680" s="92"/>
      <c r="E680" s="92"/>
      <c r="F680" s="92"/>
      <c r="G680" s="92"/>
      <c r="H680" s="92"/>
      <c r="I680" s="6"/>
      <c r="J680" s="93"/>
      <c r="K680" s="93"/>
    </row>
    <row r="681" spans="2:11" s="2" customFormat="1" x14ac:dyDescent="0.2">
      <c r="B681" s="6"/>
      <c r="C681" s="6"/>
      <c r="D681" s="92"/>
      <c r="E681" s="92"/>
      <c r="F681" s="92"/>
      <c r="G681" s="92"/>
      <c r="H681" s="92"/>
      <c r="I681" s="6"/>
      <c r="J681" s="93"/>
      <c r="K681" s="93"/>
    </row>
    <row r="682" spans="2:11" s="2" customFormat="1" x14ac:dyDescent="0.2">
      <c r="B682" s="6"/>
      <c r="C682" s="6"/>
      <c r="D682" s="92"/>
      <c r="E682" s="92"/>
      <c r="F682" s="92"/>
      <c r="G682" s="92"/>
      <c r="H682" s="92"/>
      <c r="I682" s="6"/>
      <c r="J682" s="93"/>
      <c r="K682" s="93"/>
    </row>
    <row r="683" spans="2:11" s="2" customFormat="1" x14ac:dyDescent="0.2">
      <c r="B683" s="6"/>
      <c r="C683" s="6"/>
      <c r="D683" s="92"/>
      <c r="E683" s="92"/>
      <c r="F683" s="92"/>
      <c r="G683" s="92"/>
      <c r="H683" s="92"/>
      <c r="I683" s="6"/>
      <c r="J683" s="93"/>
      <c r="K683" s="93"/>
    </row>
    <row r="684" spans="2:11" s="2" customFormat="1" x14ac:dyDescent="0.2">
      <c r="B684" s="6"/>
      <c r="C684" s="6"/>
      <c r="D684" s="92"/>
      <c r="E684" s="92"/>
      <c r="F684" s="92"/>
      <c r="G684" s="92"/>
      <c r="H684" s="92"/>
      <c r="I684" s="6"/>
      <c r="J684" s="93"/>
      <c r="K684" s="93"/>
    </row>
    <row r="685" spans="2:11" s="2" customFormat="1" x14ac:dyDescent="0.2">
      <c r="B685" s="6"/>
      <c r="C685" s="6"/>
      <c r="D685" s="92"/>
      <c r="E685" s="92"/>
      <c r="F685" s="92"/>
      <c r="G685" s="92"/>
      <c r="H685" s="92"/>
      <c r="I685" s="6"/>
      <c r="J685" s="93"/>
      <c r="K685" s="93"/>
    </row>
    <row r="686" spans="2:11" s="2" customFormat="1" x14ac:dyDescent="0.2">
      <c r="B686" s="6"/>
      <c r="C686" s="6"/>
      <c r="D686" s="92"/>
      <c r="E686" s="92"/>
      <c r="F686" s="92"/>
      <c r="G686" s="92"/>
      <c r="H686" s="92"/>
      <c r="I686" s="6"/>
      <c r="J686" s="93"/>
      <c r="K686" s="93"/>
    </row>
    <row r="687" spans="2:11" s="2" customFormat="1" x14ac:dyDescent="0.2">
      <c r="B687" s="6"/>
      <c r="C687" s="6"/>
      <c r="D687" s="92"/>
      <c r="E687" s="92"/>
      <c r="F687" s="92"/>
      <c r="G687" s="92"/>
      <c r="H687" s="92"/>
      <c r="I687" s="6"/>
      <c r="J687" s="93"/>
      <c r="K687" s="93"/>
    </row>
    <row r="688" spans="2:11" s="2" customFormat="1" x14ac:dyDescent="0.2">
      <c r="B688" s="6"/>
      <c r="C688" s="6"/>
      <c r="D688" s="92"/>
      <c r="E688" s="92"/>
      <c r="F688" s="92"/>
      <c r="G688" s="92"/>
      <c r="H688" s="92"/>
      <c r="I688" s="6"/>
      <c r="J688" s="93"/>
      <c r="K688" s="93"/>
    </row>
    <row r="689" spans="2:11" s="2" customFormat="1" x14ac:dyDescent="0.2">
      <c r="B689" s="6"/>
      <c r="C689" s="6"/>
      <c r="D689" s="92"/>
      <c r="E689" s="92"/>
      <c r="F689" s="92"/>
      <c r="G689" s="92"/>
      <c r="H689" s="92"/>
      <c r="I689" s="6"/>
      <c r="J689" s="93"/>
      <c r="K689" s="93"/>
    </row>
    <row r="690" spans="2:11" s="2" customFormat="1" x14ac:dyDescent="0.2">
      <c r="B690" s="6"/>
      <c r="C690" s="6"/>
      <c r="D690" s="92"/>
      <c r="E690" s="92"/>
      <c r="F690" s="92"/>
      <c r="G690" s="92"/>
      <c r="H690" s="92"/>
      <c r="I690" s="6"/>
      <c r="J690" s="93"/>
      <c r="K690" s="93"/>
    </row>
    <row r="691" spans="2:11" s="2" customFormat="1" x14ac:dyDescent="0.2">
      <c r="B691" s="6"/>
      <c r="C691" s="6"/>
      <c r="D691" s="92"/>
      <c r="E691" s="92"/>
      <c r="F691" s="92"/>
      <c r="G691" s="92"/>
      <c r="H691" s="92"/>
      <c r="I691" s="6"/>
      <c r="J691" s="93"/>
      <c r="K691" s="93"/>
    </row>
    <row r="692" spans="2:11" s="2" customFormat="1" x14ac:dyDescent="0.2">
      <c r="B692" s="6"/>
      <c r="C692" s="6"/>
      <c r="D692" s="92"/>
      <c r="E692" s="92"/>
      <c r="F692" s="92"/>
      <c r="G692" s="92"/>
      <c r="H692" s="92"/>
      <c r="I692" s="6"/>
      <c r="J692" s="93"/>
      <c r="K692" s="93"/>
    </row>
    <row r="693" spans="2:11" s="2" customFormat="1" x14ac:dyDescent="0.2">
      <c r="B693" s="6"/>
      <c r="C693" s="6"/>
      <c r="D693" s="92"/>
      <c r="E693" s="92"/>
      <c r="F693" s="92"/>
      <c r="G693" s="92"/>
      <c r="H693" s="92"/>
      <c r="I693" s="6"/>
      <c r="J693" s="93"/>
      <c r="K693" s="93"/>
    </row>
    <row r="694" spans="2:11" s="2" customFormat="1" x14ac:dyDescent="0.2">
      <c r="B694" s="6"/>
      <c r="C694" s="6"/>
      <c r="D694" s="92"/>
      <c r="E694" s="92"/>
      <c r="F694" s="92"/>
      <c r="G694" s="92"/>
      <c r="H694" s="92"/>
      <c r="I694" s="6"/>
      <c r="J694" s="93"/>
      <c r="K694" s="93"/>
    </row>
    <row r="695" spans="2:11" s="2" customFormat="1" x14ac:dyDescent="0.2">
      <c r="B695" s="6"/>
      <c r="C695" s="6"/>
      <c r="D695" s="92"/>
      <c r="E695" s="92"/>
      <c r="F695" s="92"/>
      <c r="G695" s="92"/>
      <c r="H695" s="92"/>
      <c r="I695" s="6"/>
      <c r="J695" s="93"/>
      <c r="K695" s="93"/>
    </row>
    <row r="696" spans="2:11" s="2" customFormat="1" x14ac:dyDescent="0.2">
      <c r="B696" s="6"/>
      <c r="C696" s="6"/>
      <c r="D696" s="92"/>
      <c r="E696" s="92"/>
      <c r="F696" s="92"/>
      <c r="G696" s="92"/>
      <c r="H696" s="92"/>
      <c r="I696" s="6"/>
      <c r="J696" s="93"/>
      <c r="K696" s="93"/>
    </row>
    <row r="697" spans="2:11" s="2" customFormat="1" x14ac:dyDescent="0.2">
      <c r="B697" s="6"/>
      <c r="C697" s="6"/>
      <c r="D697" s="92"/>
      <c r="E697" s="92"/>
      <c r="F697" s="92"/>
      <c r="G697" s="92"/>
      <c r="H697" s="92"/>
      <c r="I697" s="6"/>
      <c r="J697" s="93"/>
      <c r="K697" s="93"/>
    </row>
    <row r="698" spans="2:11" s="2" customFormat="1" x14ac:dyDescent="0.2">
      <c r="B698" s="6"/>
      <c r="C698" s="6"/>
      <c r="D698" s="92"/>
      <c r="E698" s="92"/>
      <c r="F698" s="92"/>
      <c r="G698" s="92"/>
      <c r="H698" s="92"/>
      <c r="I698" s="6"/>
      <c r="J698" s="93"/>
      <c r="K698" s="93"/>
    </row>
    <row r="699" spans="2:11" s="2" customFormat="1" x14ac:dyDescent="0.2">
      <c r="B699" s="6"/>
      <c r="C699" s="6"/>
      <c r="D699" s="92"/>
      <c r="E699" s="92"/>
      <c r="F699" s="92"/>
      <c r="G699" s="92"/>
      <c r="H699" s="92"/>
      <c r="I699" s="6"/>
      <c r="J699" s="93"/>
      <c r="K699" s="93"/>
    </row>
    <row r="700" spans="2:11" s="2" customFormat="1" x14ac:dyDescent="0.2">
      <c r="B700" s="6"/>
      <c r="C700" s="6"/>
      <c r="D700" s="92"/>
      <c r="E700" s="92"/>
      <c r="F700" s="92"/>
      <c r="G700" s="92"/>
      <c r="H700" s="92"/>
      <c r="I700" s="6"/>
      <c r="J700" s="93"/>
      <c r="K700" s="93"/>
    </row>
    <row r="701" spans="2:11" s="2" customFormat="1" x14ac:dyDescent="0.2">
      <c r="B701" s="6"/>
      <c r="C701" s="6"/>
      <c r="D701" s="92"/>
      <c r="E701" s="92"/>
      <c r="F701" s="92"/>
      <c r="G701" s="92"/>
      <c r="H701" s="92"/>
      <c r="I701" s="6"/>
      <c r="J701" s="93"/>
      <c r="K701" s="93"/>
    </row>
    <row r="702" spans="2:11" s="2" customFormat="1" x14ac:dyDescent="0.2">
      <c r="B702" s="6"/>
      <c r="C702" s="6"/>
      <c r="D702" s="92"/>
      <c r="E702" s="92"/>
      <c r="F702" s="92"/>
      <c r="G702" s="92"/>
      <c r="H702" s="92"/>
      <c r="I702" s="6"/>
      <c r="J702" s="93"/>
      <c r="K702" s="93"/>
    </row>
    <row r="703" spans="2:11" s="2" customFormat="1" x14ac:dyDescent="0.2">
      <c r="B703" s="6"/>
      <c r="C703" s="6"/>
      <c r="D703" s="92"/>
      <c r="E703" s="92"/>
      <c r="F703" s="92"/>
      <c r="G703" s="92"/>
      <c r="H703" s="92"/>
      <c r="I703" s="6"/>
      <c r="J703" s="93"/>
      <c r="K703" s="93"/>
    </row>
    <row r="704" spans="2:11" s="2" customFormat="1" x14ac:dyDescent="0.2">
      <c r="B704" s="6"/>
      <c r="C704" s="6"/>
      <c r="D704" s="92"/>
      <c r="E704" s="92"/>
      <c r="F704" s="92"/>
      <c r="G704" s="92"/>
      <c r="H704" s="92"/>
      <c r="I704" s="6"/>
      <c r="J704" s="93"/>
      <c r="K704" s="93"/>
    </row>
    <row r="705" spans="2:11" s="2" customFormat="1" x14ac:dyDescent="0.2">
      <c r="B705" s="6"/>
      <c r="C705" s="6"/>
      <c r="D705" s="92"/>
      <c r="E705" s="92"/>
      <c r="F705" s="92"/>
      <c r="G705" s="92"/>
      <c r="H705" s="92"/>
      <c r="I705" s="6"/>
      <c r="J705" s="93"/>
      <c r="K705" s="93"/>
    </row>
    <row r="706" spans="2:11" s="2" customFormat="1" x14ac:dyDescent="0.2">
      <c r="B706" s="6"/>
      <c r="C706" s="6"/>
      <c r="D706" s="92"/>
      <c r="E706" s="92"/>
      <c r="F706" s="92"/>
      <c r="G706" s="92"/>
      <c r="H706" s="92"/>
      <c r="I706" s="6"/>
      <c r="J706" s="93"/>
      <c r="K706" s="93"/>
    </row>
    <row r="707" spans="2:11" s="2" customFormat="1" x14ac:dyDescent="0.2">
      <c r="B707" s="6"/>
      <c r="C707" s="6"/>
      <c r="D707" s="92"/>
      <c r="E707" s="92"/>
      <c r="F707" s="92"/>
      <c r="G707" s="92"/>
      <c r="H707" s="92"/>
      <c r="I707" s="6"/>
      <c r="J707" s="93"/>
      <c r="K707" s="93"/>
    </row>
    <row r="708" spans="2:11" s="2" customFormat="1" x14ac:dyDescent="0.2">
      <c r="B708" s="6"/>
      <c r="C708" s="6"/>
      <c r="D708" s="92"/>
      <c r="E708" s="92"/>
      <c r="F708" s="92"/>
      <c r="G708" s="92"/>
      <c r="H708" s="92"/>
      <c r="I708" s="6"/>
      <c r="J708" s="93"/>
      <c r="K708" s="93"/>
    </row>
    <row r="709" spans="2:11" s="2" customFormat="1" x14ac:dyDescent="0.2">
      <c r="B709" s="6"/>
      <c r="C709" s="6"/>
      <c r="D709" s="92"/>
      <c r="E709" s="92"/>
      <c r="F709" s="92"/>
      <c r="G709" s="92"/>
      <c r="H709" s="92"/>
      <c r="I709" s="6"/>
      <c r="J709" s="93"/>
      <c r="K709" s="93"/>
    </row>
    <row r="710" spans="2:11" s="2" customFormat="1" x14ac:dyDescent="0.2">
      <c r="B710" s="6"/>
      <c r="C710" s="6"/>
      <c r="D710" s="92"/>
      <c r="E710" s="92"/>
      <c r="F710" s="92"/>
      <c r="G710" s="92"/>
      <c r="H710" s="92"/>
      <c r="I710" s="6"/>
      <c r="J710" s="93"/>
      <c r="K710" s="93"/>
    </row>
    <row r="711" spans="2:11" s="2" customFormat="1" x14ac:dyDescent="0.2">
      <c r="B711" s="6"/>
      <c r="C711" s="6"/>
      <c r="D711" s="92"/>
      <c r="E711" s="92"/>
      <c r="F711" s="92"/>
      <c r="G711" s="92"/>
      <c r="H711" s="92"/>
      <c r="I711" s="6"/>
      <c r="J711" s="93"/>
      <c r="K711" s="93"/>
    </row>
    <row r="712" spans="2:11" s="2" customFormat="1" x14ac:dyDescent="0.2">
      <c r="B712" s="6"/>
      <c r="C712" s="6"/>
      <c r="D712" s="92"/>
      <c r="E712" s="92"/>
      <c r="F712" s="92"/>
      <c r="G712" s="92"/>
      <c r="H712" s="92"/>
      <c r="I712" s="6"/>
      <c r="J712" s="93"/>
      <c r="K712" s="93"/>
    </row>
    <row r="713" spans="2:11" s="2" customFormat="1" x14ac:dyDescent="0.2">
      <c r="B713" s="6"/>
      <c r="C713" s="6"/>
      <c r="D713" s="92"/>
      <c r="E713" s="92"/>
      <c r="F713" s="92"/>
      <c r="G713" s="92"/>
      <c r="H713" s="92"/>
      <c r="I713" s="6"/>
      <c r="J713" s="93"/>
      <c r="K713" s="93"/>
    </row>
    <row r="714" spans="2:11" s="2" customFormat="1" x14ac:dyDescent="0.2">
      <c r="B714" s="6"/>
      <c r="C714" s="6"/>
      <c r="D714" s="92"/>
      <c r="E714" s="92"/>
      <c r="F714" s="92"/>
      <c r="G714" s="92"/>
      <c r="H714" s="92"/>
      <c r="I714" s="6"/>
      <c r="J714" s="93"/>
      <c r="K714" s="93"/>
    </row>
    <row r="715" spans="2:11" s="2" customFormat="1" x14ac:dyDescent="0.2">
      <c r="B715" s="6"/>
      <c r="C715" s="6"/>
      <c r="D715" s="92"/>
      <c r="E715" s="92"/>
      <c r="F715" s="92"/>
      <c r="G715" s="92"/>
      <c r="H715" s="92"/>
      <c r="I715" s="6"/>
      <c r="J715" s="93"/>
      <c r="K715" s="93"/>
    </row>
    <row r="716" spans="2:11" s="2" customFormat="1" x14ac:dyDescent="0.2">
      <c r="B716" s="6"/>
      <c r="C716" s="6"/>
      <c r="D716" s="92"/>
      <c r="E716" s="92"/>
      <c r="F716" s="92"/>
      <c r="G716" s="92"/>
      <c r="H716" s="92"/>
      <c r="I716" s="6"/>
      <c r="J716" s="93"/>
      <c r="K716" s="93"/>
    </row>
    <row r="717" spans="2:11" s="2" customFormat="1" x14ac:dyDescent="0.2">
      <c r="B717" s="6"/>
      <c r="C717" s="6"/>
      <c r="D717" s="92"/>
      <c r="E717" s="92"/>
      <c r="F717" s="92"/>
      <c r="G717" s="92"/>
      <c r="H717" s="92"/>
      <c r="I717" s="6"/>
      <c r="J717" s="93"/>
      <c r="K717" s="93"/>
    </row>
    <row r="718" spans="2:11" s="2" customFormat="1" x14ac:dyDescent="0.2">
      <c r="B718" s="6"/>
      <c r="C718" s="6"/>
      <c r="D718" s="92"/>
      <c r="E718" s="92"/>
      <c r="F718" s="92"/>
      <c r="G718" s="92"/>
      <c r="H718" s="92"/>
      <c r="I718" s="6"/>
      <c r="J718" s="93"/>
      <c r="K718" s="93"/>
    </row>
    <row r="719" spans="2:11" s="2" customFormat="1" x14ac:dyDescent="0.2">
      <c r="B719" s="6"/>
      <c r="C719" s="6"/>
      <c r="D719" s="92"/>
      <c r="E719" s="92"/>
      <c r="F719" s="92"/>
      <c r="G719" s="92"/>
      <c r="H719" s="92"/>
      <c r="I719" s="6"/>
      <c r="J719" s="93"/>
      <c r="K719" s="93"/>
    </row>
    <row r="720" spans="2:11" s="2" customFormat="1" x14ac:dyDescent="0.2">
      <c r="B720" s="6"/>
      <c r="C720" s="6"/>
      <c r="D720" s="92"/>
      <c r="E720" s="92"/>
      <c r="F720" s="92"/>
      <c r="G720" s="92"/>
      <c r="H720" s="92"/>
      <c r="I720" s="6"/>
      <c r="J720" s="93"/>
      <c r="K720" s="93"/>
    </row>
    <row r="721" spans="2:11" s="2" customFormat="1" x14ac:dyDescent="0.2">
      <c r="B721" s="6"/>
      <c r="C721" s="6"/>
      <c r="D721" s="92"/>
      <c r="E721" s="92"/>
      <c r="F721" s="92"/>
      <c r="G721" s="92"/>
      <c r="H721" s="92"/>
      <c r="I721" s="6"/>
      <c r="J721" s="93"/>
      <c r="K721" s="93"/>
    </row>
    <row r="722" spans="2:11" s="2" customFormat="1" x14ac:dyDescent="0.2">
      <c r="B722" s="6"/>
      <c r="C722" s="6"/>
      <c r="D722" s="92"/>
      <c r="E722" s="92"/>
      <c r="F722" s="92"/>
      <c r="G722" s="92"/>
      <c r="H722" s="92"/>
      <c r="I722" s="6"/>
      <c r="J722" s="93"/>
      <c r="K722" s="93"/>
    </row>
    <row r="723" spans="2:11" s="2" customFormat="1" x14ac:dyDescent="0.2">
      <c r="B723" s="6"/>
      <c r="C723" s="6"/>
      <c r="D723" s="92"/>
      <c r="E723" s="92"/>
      <c r="F723" s="92"/>
      <c r="G723" s="92"/>
      <c r="H723" s="92"/>
      <c r="I723" s="6"/>
      <c r="J723" s="93"/>
      <c r="K723" s="93"/>
    </row>
    <row r="724" spans="2:11" s="2" customFormat="1" x14ac:dyDescent="0.2">
      <c r="B724" s="6"/>
      <c r="C724" s="6"/>
      <c r="D724" s="92"/>
      <c r="E724" s="92"/>
      <c r="F724" s="92"/>
      <c r="G724" s="92"/>
      <c r="H724" s="92"/>
      <c r="I724" s="6"/>
      <c r="J724" s="93"/>
      <c r="K724" s="93"/>
    </row>
    <row r="725" spans="2:11" s="2" customFormat="1" x14ac:dyDescent="0.2">
      <c r="B725" s="6"/>
      <c r="C725" s="6"/>
      <c r="D725" s="92"/>
      <c r="E725" s="92"/>
      <c r="F725" s="92"/>
      <c r="G725" s="92"/>
      <c r="H725" s="92"/>
      <c r="I725" s="6"/>
      <c r="J725" s="93"/>
      <c r="K725" s="93"/>
    </row>
    <row r="726" spans="2:11" s="2" customFormat="1" x14ac:dyDescent="0.2">
      <c r="B726" s="6"/>
      <c r="C726" s="6"/>
      <c r="D726" s="92"/>
      <c r="E726" s="92"/>
      <c r="F726" s="92"/>
      <c r="G726" s="92"/>
      <c r="H726" s="92"/>
      <c r="I726" s="6"/>
      <c r="J726" s="93"/>
      <c r="K726" s="93"/>
    </row>
    <row r="727" spans="2:11" s="2" customFormat="1" x14ac:dyDescent="0.2">
      <c r="B727" s="6"/>
      <c r="C727" s="6"/>
      <c r="D727" s="92"/>
      <c r="E727" s="92"/>
      <c r="F727" s="92"/>
      <c r="G727" s="92"/>
      <c r="H727" s="92"/>
      <c r="I727" s="6"/>
      <c r="J727" s="93"/>
      <c r="K727" s="93"/>
    </row>
    <row r="728" spans="2:11" s="2" customFormat="1" x14ac:dyDescent="0.2">
      <c r="B728" s="6"/>
      <c r="C728" s="6"/>
      <c r="D728" s="92"/>
      <c r="E728" s="92"/>
      <c r="F728" s="92"/>
      <c r="G728" s="92"/>
      <c r="H728" s="92"/>
      <c r="I728" s="6"/>
      <c r="J728" s="93"/>
      <c r="K728" s="93"/>
    </row>
    <row r="729" spans="2:11" s="2" customFormat="1" x14ac:dyDescent="0.2">
      <c r="B729" s="6"/>
      <c r="C729" s="6"/>
      <c r="D729" s="92"/>
      <c r="E729" s="92"/>
      <c r="F729" s="92"/>
      <c r="G729" s="92"/>
      <c r="H729" s="92"/>
      <c r="I729" s="6"/>
      <c r="J729" s="93"/>
      <c r="K729" s="93"/>
    </row>
    <row r="730" spans="2:11" s="2" customFormat="1" x14ac:dyDescent="0.2">
      <c r="B730" s="6"/>
      <c r="C730" s="6"/>
      <c r="D730" s="92"/>
      <c r="E730" s="92"/>
      <c r="F730" s="92"/>
      <c r="G730" s="92"/>
      <c r="H730" s="92"/>
      <c r="I730" s="6"/>
      <c r="J730" s="93"/>
      <c r="K730" s="93"/>
    </row>
    <row r="731" spans="2:11" s="2" customFormat="1" x14ac:dyDescent="0.2">
      <c r="B731" s="6"/>
      <c r="C731" s="6"/>
      <c r="D731" s="92"/>
      <c r="E731" s="92"/>
      <c r="F731" s="92"/>
      <c r="G731" s="92"/>
      <c r="H731" s="92"/>
      <c r="I731" s="6"/>
      <c r="J731" s="93"/>
      <c r="K731" s="93"/>
    </row>
    <row r="732" spans="2:11" s="2" customFormat="1" x14ac:dyDescent="0.2">
      <c r="B732" s="6"/>
      <c r="C732" s="6"/>
      <c r="D732" s="92"/>
      <c r="E732" s="92"/>
      <c r="F732" s="92"/>
      <c r="G732" s="92"/>
      <c r="H732" s="92"/>
      <c r="I732" s="6"/>
      <c r="J732" s="93"/>
      <c r="K732" s="93"/>
    </row>
    <row r="733" spans="2:11" s="2" customFormat="1" x14ac:dyDescent="0.2">
      <c r="B733" s="6"/>
      <c r="C733" s="6"/>
      <c r="D733" s="92"/>
      <c r="E733" s="92"/>
      <c r="F733" s="92"/>
      <c r="G733" s="92"/>
      <c r="H733" s="92"/>
      <c r="I733" s="6"/>
      <c r="J733" s="93"/>
      <c r="K733" s="93"/>
    </row>
    <row r="734" spans="2:11" s="2" customFormat="1" x14ac:dyDescent="0.2">
      <c r="B734" s="6"/>
      <c r="C734" s="6"/>
      <c r="D734" s="92"/>
      <c r="E734" s="92"/>
      <c r="F734" s="92"/>
      <c r="G734" s="92"/>
      <c r="H734" s="92"/>
      <c r="I734" s="6"/>
      <c r="J734" s="93"/>
      <c r="K734" s="93"/>
    </row>
    <row r="735" spans="2:11" s="2" customFormat="1" x14ac:dyDescent="0.2">
      <c r="B735" s="6"/>
      <c r="C735" s="6"/>
      <c r="D735" s="92"/>
      <c r="E735" s="92"/>
      <c r="F735" s="92"/>
      <c r="G735" s="92"/>
      <c r="H735" s="92"/>
      <c r="I735" s="6"/>
      <c r="J735" s="93"/>
      <c r="K735" s="93"/>
    </row>
    <row r="736" spans="2:11" s="2" customFormat="1" x14ac:dyDescent="0.2">
      <c r="B736" s="6"/>
      <c r="C736" s="6"/>
      <c r="D736" s="92"/>
      <c r="E736" s="92"/>
      <c r="F736" s="92"/>
      <c r="G736" s="92"/>
      <c r="H736" s="92"/>
      <c r="I736" s="6"/>
      <c r="J736" s="93"/>
      <c r="K736" s="93"/>
    </row>
    <row r="737" spans="2:11" s="2" customFormat="1" x14ac:dyDescent="0.2">
      <c r="B737" s="6"/>
      <c r="C737" s="6"/>
      <c r="D737" s="92"/>
      <c r="E737" s="92"/>
      <c r="F737" s="92"/>
      <c r="G737" s="92"/>
      <c r="H737" s="92"/>
      <c r="I737" s="6"/>
      <c r="J737" s="93"/>
      <c r="K737" s="93"/>
    </row>
    <row r="738" spans="2:11" s="2" customFormat="1" x14ac:dyDescent="0.2">
      <c r="B738" s="6"/>
      <c r="C738" s="6"/>
      <c r="D738" s="92"/>
      <c r="E738" s="92"/>
      <c r="F738" s="92"/>
      <c r="G738" s="92"/>
      <c r="H738" s="92"/>
      <c r="I738" s="6"/>
      <c r="J738" s="93"/>
      <c r="K738" s="93"/>
    </row>
    <row r="739" spans="2:11" s="2" customFormat="1" x14ac:dyDescent="0.2">
      <c r="B739" s="6"/>
      <c r="C739" s="6"/>
      <c r="D739" s="92"/>
      <c r="E739" s="92"/>
      <c r="F739" s="92"/>
      <c r="G739" s="92"/>
      <c r="H739" s="92"/>
      <c r="I739" s="6"/>
      <c r="J739" s="93"/>
      <c r="K739" s="93"/>
    </row>
    <row r="740" spans="2:11" s="2" customFormat="1" x14ac:dyDescent="0.2">
      <c r="B740" s="6"/>
      <c r="C740" s="6"/>
      <c r="D740" s="92"/>
      <c r="E740" s="92"/>
      <c r="F740" s="92"/>
      <c r="G740" s="92"/>
      <c r="H740" s="92"/>
      <c r="I740" s="6"/>
      <c r="J740" s="93"/>
      <c r="K740" s="93"/>
    </row>
    <row r="741" spans="2:11" s="2" customFormat="1" x14ac:dyDescent="0.2">
      <c r="B741" s="6"/>
      <c r="C741" s="6"/>
      <c r="D741" s="92"/>
      <c r="E741" s="92"/>
      <c r="F741" s="92"/>
      <c r="G741" s="92"/>
      <c r="H741" s="92"/>
      <c r="I741" s="6"/>
      <c r="J741" s="93"/>
      <c r="K741" s="93"/>
    </row>
    <row r="742" spans="2:11" s="2" customFormat="1" x14ac:dyDescent="0.2">
      <c r="B742" s="6"/>
      <c r="C742" s="6"/>
      <c r="D742" s="92"/>
      <c r="E742" s="92"/>
      <c r="F742" s="92"/>
      <c r="G742" s="92"/>
      <c r="H742" s="92"/>
      <c r="I742" s="6"/>
      <c r="J742" s="93"/>
      <c r="K742" s="93"/>
    </row>
    <row r="743" spans="2:11" s="2" customFormat="1" x14ac:dyDescent="0.2">
      <c r="B743" s="6"/>
      <c r="C743" s="6"/>
      <c r="D743" s="92"/>
      <c r="E743" s="92"/>
      <c r="F743" s="92"/>
      <c r="G743" s="92"/>
      <c r="H743" s="92"/>
      <c r="I743" s="6"/>
      <c r="J743" s="93"/>
      <c r="K743" s="93"/>
    </row>
    <row r="744" spans="2:11" s="2" customFormat="1" x14ac:dyDescent="0.2">
      <c r="B744" s="6"/>
      <c r="C744" s="6"/>
      <c r="D744" s="92"/>
      <c r="E744" s="92"/>
      <c r="F744" s="92"/>
      <c r="G744" s="92"/>
      <c r="H744" s="92"/>
      <c r="I744" s="6"/>
      <c r="J744" s="93"/>
      <c r="K744" s="93"/>
    </row>
    <row r="745" spans="2:11" s="2" customFormat="1" x14ac:dyDescent="0.2">
      <c r="B745" s="6"/>
      <c r="C745" s="6"/>
      <c r="D745" s="92"/>
      <c r="E745" s="92"/>
      <c r="F745" s="92"/>
      <c r="G745" s="92"/>
      <c r="H745" s="92"/>
      <c r="I745" s="6"/>
      <c r="J745" s="93"/>
      <c r="K745" s="93"/>
    </row>
    <row r="746" spans="2:11" s="2" customFormat="1" x14ac:dyDescent="0.2">
      <c r="B746" s="6"/>
      <c r="C746" s="6"/>
      <c r="D746" s="92"/>
      <c r="E746" s="92"/>
      <c r="F746" s="92"/>
      <c r="G746" s="92"/>
      <c r="H746" s="92"/>
      <c r="I746" s="6"/>
      <c r="J746" s="93"/>
      <c r="K746" s="93"/>
    </row>
    <row r="747" spans="2:11" s="2" customFormat="1" x14ac:dyDescent="0.2">
      <c r="B747" s="6"/>
      <c r="C747" s="6"/>
      <c r="D747" s="92"/>
      <c r="E747" s="92"/>
      <c r="F747" s="92"/>
      <c r="G747" s="92"/>
      <c r="H747" s="92"/>
      <c r="I747" s="6"/>
      <c r="J747" s="93"/>
      <c r="K747" s="93"/>
    </row>
    <row r="748" spans="2:11" s="2" customFormat="1" x14ac:dyDescent="0.2">
      <c r="B748" s="6"/>
      <c r="C748" s="6"/>
      <c r="D748" s="92"/>
      <c r="E748" s="92"/>
      <c r="F748" s="92"/>
      <c r="G748" s="92"/>
      <c r="H748" s="92"/>
      <c r="I748" s="6"/>
      <c r="J748" s="93"/>
      <c r="K748" s="93"/>
    </row>
    <row r="749" spans="2:11" s="2" customFormat="1" x14ac:dyDescent="0.2">
      <c r="B749" s="6"/>
      <c r="C749" s="6"/>
      <c r="D749" s="92"/>
      <c r="E749" s="92"/>
      <c r="F749" s="92"/>
      <c r="G749" s="92"/>
      <c r="H749" s="92"/>
      <c r="I749" s="6"/>
      <c r="J749" s="93"/>
      <c r="K749" s="93"/>
    </row>
    <row r="750" spans="2:11" s="2" customFormat="1" x14ac:dyDescent="0.2">
      <c r="B750" s="6"/>
      <c r="C750" s="6"/>
      <c r="D750" s="92"/>
      <c r="E750" s="92"/>
      <c r="F750" s="92"/>
      <c r="G750" s="92"/>
      <c r="H750" s="92"/>
      <c r="I750" s="6"/>
      <c r="J750" s="93"/>
      <c r="K750" s="93"/>
    </row>
    <row r="751" spans="2:11" s="2" customFormat="1" x14ac:dyDescent="0.2">
      <c r="B751" s="6"/>
      <c r="C751" s="6"/>
      <c r="D751" s="92"/>
      <c r="E751" s="92"/>
      <c r="F751" s="92"/>
      <c r="G751" s="92"/>
      <c r="H751" s="92"/>
      <c r="I751" s="6"/>
      <c r="J751" s="93"/>
      <c r="K751" s="93"/>
    </row>
    <row r="752" spans="2:11" s="2" customFormat="1" x14ac:dyDescent="0.2">
      <c r="B752" s="6"/>
      <c r="C752" s="6"/>
      <c r="D752" s="92"/>
      <c r="E752" s="92"/>
      <c r="F752" s="92"/>
      <c r="G752" s="92"/>
      <c r="H752" s="92"/>
      <c r="I752" s="6"/>
      <c r="J752" s="93"/>
      <c r="K752" s="93"/>
    </row>
    <row r="753" spans="2:11" s="2" customFormat="1" x14ac:dyDescent="0.2">
      <c r="B753" s="6"/>
      <c r="C753" s="6"/>
      <c r="D753" s="92"/>
      <c r="E753" s="92"/>
      <c r="F753" s="92"/>
      <c r="G753" s="92"/>
      <c r="H753" s="92"/>
      <c r="I753" s="6"/>
      <c r="J753" s="93"/>
      <c r="K753" s="93"/>
    </row>
    <row r="754" spans="2:11" s="2" customFormat="1" x14ac:dyDescent="0.2">
      <c r="B754" s="6"/>
      <c r="C754" s="6"/>
      <c r="D754" s="92"/>
      <c r="E754" s="92"/>
      <c r="F754" s="92"/>
      <c r="G754" s="92"/>
      <c r="H754" s="92"/>
      <c r="I754" s="6"/>
      <c r="J754" s="93"/>
      <c r="K754" s="93"/>
    </row>
    <row r="755" spans="2:11" s="2" customFormat="1" x14ac:dyDescent="0.2">
      <c r="B755" s="6"/>
      <c r="C755" s="6"/>
      <c r="D755" s="92"/>
      <c r="E755" s="92"/>
      <c r="F755" s="92"/>
      <c r="G755" s="92"/>
      <c r="H755" s="92"/>
      <c r="I755" s="6"/>
      <c r="J755" s="93"/>
      <c r="K755" s="93"/>
    </row>
    <row r="756" spans="2:11" s="2" customFormat="1" x14ac:dyDescent="0.2">
      <c r="B756" s="6"/>
      <c r="C756" s="6"/>
      <c r="D756" s="92"/>
      <c r="E756" s="92"/>
      <c r="F756" s="92"/>
      <c r="G756" s="92"/>
      <c r="H756" s="92"/>
      <c r="I756" s="6"/>
      <c r="J756" s="93"/>
      <c r="K756" s="93"/>
    </row>
    <row r="757" spans="2:11" s="2" customFormat="1" x14ac:dyDescent="0.2">
      <c r="B757" s="6"/>
      <c r="C757" s="6"/>
      <c r="D757" s="92"/>
      <c r="E757" s="92"/>
      <c r="F757" s="92"/>
      <c r="G757" s="92"/>
      <c r="H757" s="92"/>
      <c r="I757" s="6"/>
      <c r="J757" s="93"/>
      <c r="K757" s="93"/>
    </row>
    <row r="758" spans="2:11" s="2" customFormat="1" x14ac:dyDescent="0.2">
      <c r="B758" s="6"/>
      <c r="C758" s="6"/>
      <c r="D758" s="92"/>
      <c r="E758" s="92"/>
      <c r="F758" s="92"/>
      <c r="G758" s="92"/>
      <c r="H758" s="92"/>
      <c r="I758" s="6"/>
      <c r="J758" s="93"/>
      <c r="K758" s="93"/>
    </row>
    <row r="759" spans="2:11" s="2" customFormat="1" x14ac:dyDescent="0.2">
      <c r="B759" s="6"/>
      <c r="C759" s="6"/>
      <c r="D759" s="92"/>
      <c r="E759" s="92"/>
      <c r="F759" s="92"/>
      <c r="G759" s="92"/>
      <c r="H759" s="92"/>
      <c r="I759" s="6"/>
      <c r="J759" s="93"/>
      <c r="K759" s="93"/>
    </row>
    <row r="760" spans="2:11" s="2" customFormat="1" x14ac:dyDescent="0.2">
      <c r="B760" s="6"/>
      <c r="C760" s="6"/>
      <c r="D760" s="92"/>
      <c r="E760" s="92"/>
      <c r="F760" s="92"/>
      <c r="G760" s="92"/>
      <c r="H760" s="92"/>
      <c r="I760" s="6"/>
      <c r="J760" s="93"/>
      <c r="K760" s="93"/>
    </row>
    <row r="761" spans="2:11" s="2" customFormat="1" x14ac:dyDescent="0.2">
      <c r="B761" s="6"/>
      <c r="C761" s="6"/>
      <c r="D761" s="92"/>
      <c r="E761" s="92"/>
      <c r="F761" s="92"/>
      <c r="G761" s="92"/>
      <c r="H761" s="92"/>
      <c r="I761" s="6"/>
      <c r="J761" s="93"/>
      <c r="K761" s="93"/>
    </row>
    <row r="762" spans="2:11" s="2" customFormat="1" x14ac:dyDescent="0.2">
      <c r="B762" s="6"/>
      <c r="C762" s="6"/>
      <c r="D762" s="92"/>
      <c r="E762" s="92"/>
      <c r="F762" s="92"/>
      <c r="G762" s="92"/>
      <c r="H762" s="92"/>
      <c r="I762" s="6"/>
      <c r="J762" s="93"/>
      <c r="K762" s="93"/>
    </row>
    <row r="763" spans="2:11" s="2" customFormat="1" x14ac:dyDescent="0.2">
      <c r="B763" s="6"/>
      <c r="C763" s="6"/>
      <c r="D763" s="92"/>
      <c r="E763" s="92"/>
      <c r="F763" s="92"/>
      <c r="G763" s="92"/>
      <c r="H763" s="92"/>
      <c r="I763" s="6"/>
      <c r="J763" s="93"/>
      <c r="K763" s="93"/>
    </row>
    <row r="764" spans="2:11" s="2" customFormat="1" x14ac:dyDescent="0.2">
      <c r="B764" s="6"/>
      <c r="C764" s="6"/>
      <c r="D764" s="92"/>
      <c r="E764" s="92"/>
      <c r="F764" s="92"/>
      <c r="G764" s="92"/>
      <c r="H764" s="92"/>
      <c r="I764" s="6"/>
      <c r="J764" s="93"/>
      <c r="K764" s="93"/>
    </row>
    <row r="765" spans="2:11" s="2" customFormat="1" x14ac:dyDescent="0.2">
      <c r="B765" s="6"/>
      <c r="C765" s="6"/>
      <c r="D765" s="92"/>
      <c r="E765" s="92"/>
      <c r="F765" s="92"/>
      <c r="G765" s="92"/>
      <c r="H765" s="92"/>
      <c r="I765" s="6"/>
      <c r="J765" s="93"/>
      <c r="K765" s="93"/>
    </row>
    <row r="766" spans="2:11" s="2" customFormat="1" x14ac:dyDescent="0.2">
      <c r="B766" s="6"/>
      <c r="C766" s="6"/>
      <c r="D766" s="92"/>
      <c r="E766" s="92"/>
      <c r="F766" s="92"/>
      <c r="G766" s="92"/>
      <c r="H766" s="92"/>
      <c r="I766" s="6"/>
      <c r="J766" s="93"/>
      <c r="K766" s="93"/>
    </row>
    <row r="767" spans="2:11" s="2" customFormat="1" x14ac:dyDescent="0.2">
      <c r="B767" s="6"/>
      <c r="C767" s="6"/>
      <c r="D767" s="92"/>
      <c r="E767" s="92"/>
      <c r="F767" s="92"/>
      <c r="G767" s="92"/>
      <c r="H767" s="92"/>
      <c r="I767" s="6"/>
      <c r="J767" s="93"/>
      <c r="K767" s="93"/>
    </row>
    <row r="768" spans="2:11" s="2" customFormat="1" x14ac:dyDescent="0.2">
      <c r="B768" s="6"/>
      <c r="C768" s="6"/>
      <c r="D768" s="92"/>
      <c r="E768" s="92"/>
      <c r="F768" s="92"/>
      <c r="G768" s="92"/>
      <c r="H768" s="92"/>
      <c r="I768" s="6"/>
      <c r="J768" s="93"/>
      <c r="K768" s="93"/>
    </row>
    <row r="769" spans="2:11" s="2" customFormat="1" x14ac:dyDescent="0.2">
      <c r="B769" s="6"/>
      <c r="C769" s="6"/>
      <c r="D769" s="92"/>
      <c r="E769" s="92"/>
      <c r="F769" s="92"/>
      <c r="G769" s="92"/>
      <c r="H769" s="92"/>
      <c r="I769" s="6"/>
      <c r="J769" s="93"/>
      <c r="K769" s="93"/>
    </row>
    <row r="770" spans="2:11" s="2" customFormat="1" x14ac:dyDescent="0.2">
      <c r="B770" s="6"/>
      <c r="C770" s="6"/>
      <c r="D770" s="92"/>
      <c r="E770" s="92"/>
      <c r="F770" s="92"/>
      <c r="G770" s="92"/>
      <c r="H770" s="92"/>
      <c r="I770" s="6"/>
      <c r="J770" s="93"/>
      <c r="K770" s="93"/>
    </row>
    <row r="771" spans="2:11" s="2" customFormat="1" x14ac:dyDescent="0.2">
      <c r="B771" s="6"/>
      <c r="C771" s="6"/>
      <c r="D771" s="92"/>
      <c r="E771" s="92"/>
      <c r="F771" s="92"/>
      <c r="G771" s="92"/>
      <c r="H771" s="92"/>
      <c r="I771" s="6"/>
      <c r="J771" s="93"/>
      <c r="K771" s="93"/>
    </row>
    <row r="772" spans="2:11" s="2" customFormat="1" x14ac:dyDescent="0.2">
      <c r="B772" s="6"/>
      <c r="C772" s="6"/>
      <c r="D772" s="92"/>
      <c r="E772" s="92"/>
      <c r="F772" s="92"/>
      <c r="G772" s="92"/>
      <c r="H772" s="92"/>
      <c r="I772" s="6"/>
      <c r="J772" s="93"/>
      <c r="K772" s="93"/>
    </row>
    <row r="773" spans="2:11" s="2" customFormat="1" x14ac:dyDescent="0.2">
      <c r="B773" s="6"/>
      <c r="C773" s="6"/>
      <c r="D773" s="92"/>
      <c r="E773" s="92"/>
      <c r="F773" s="92"/>
      <c r="G773" s="92"/>
      <c r="H773" s="92"/>
      <c r="I773" s="6"/>
      <c r="J773" s="93"/>
      <c r="K773" s="93"/>
    </row>
    <row r="774" spans="2:11" s="2" customFormat="1" x14ac:dyDescent="0.2">
      <c r="B774" s="6"/>
      <c r="C774" s="6"/>
      <c r="D774" s="92"/>
      <c r="E774" s="92"/>
      <c r="F774" s="92"/>
      <c r="G774" s="92"/>
      <c r="H774" s="92"/>
      <c r="I774" s="6"/>
      <c r="J774" s="93"/>
      <c r="K774" s="93"/>
    </row>
    <row r="775" spans="2:11" s="2" customFormat="1" x14ac:dyDescent="0.2">
      <c r="B775" s="6"/>
      <c r="C775" s="6"/>
      <c r="D775" s="92"/>
      <c r="E775" s="92"/>
      <c r="F775" s="92"/>
      <c r="G775" s="92"/>
      <c r="H775" s="92"/>
      <c r="I775" s="6"/>
      <c r="J775" s="93"/>
      <c r="K775" s="93"/>
    </row>
    <row r="776" spans="2:11" s="2" customFormat="1" x14ac:dyDescent="0.2">
      <c r="B776" s="6"/>
      <c r="C776" s="6"/>
      <c r="D776" s="92"/>
      <c r="E776" s="92"/>
      <c r="F776" s="92"/>
      <c r="G776" s="92"/>
      <c r="H776" s="92"/>
      <c r="I776" s="6"/>
      <c r="J776" s="93"/>
      <c r="K776" s="93"/>
    </row>
    <row r="777" spans="2:11" s="2" customFormat="1" x14ac:dyDescent="0.2">
      <c r="B777" s="6"/>
      <c r="C777" s="6"/>
      <c r="D777" s="92"/>
      <c r="E777" s="92"/>
      <c r="F777" s="92"/>
      <c r="G777" s="92"/>
      <c r="H777" s="92"/>
      <c r="I777" s="6"/>
      <c r="J777" s="93"/>
      <c r="K777" s="93"/>
    </row>
    <row r="778" spans="2:11" s="2" customFormat="1" x14ac:dyDescent="0.2">
      <c r="B778" s="6"/>
      <c r="C778" s="6"/>
      <c r="D778" s="92"/>
      <c r="E778" s="92"/>
      <c r="F778" s="92"/>
      <c r="G778" s="92"/>
      <c r="H778" s="92"/>
      <c r="I778" s="6"/>
      <c r="J778" s="93"/>
      <c r="K778" s="93"/>
    </row>
    <row r="779" spans="2:11" s="2" customFormat="1" x14ac:dyDescent="0.2">
      <c r="B779" s="6"/>
      <c r="C779" s="6"/>
      <c r="D779" s="92"/>
      <c r="E779" s="92"/>
      <c r="F779" s="92"/>
      <c r="G779" s="92"/>
      <c r="H779" s="92"/>
      <c r="I779" s="6"/>
      <c r="J779" s="93"/>
      <c r="K779" s="93"/>
    </row>
  </sheetData>
  <mergeCells count="16">
    <mergeCell ref="O31:O32"/>
    <mergeCell ref="O53:O54"/>
    <mergeCell ref="E16:E17"/>
    <mergeCell ref="L16:L17"/>
    <mergeCell ref="M16:N16"/>
    <mergeCell ref="O16:O17"/>
    <mergeCell ref="B2:K2"/>
    <mergeCell ref="B7:O7"/>
    <mergeCell ref="B13:O13"/>
    <mergeCell ref="B16:B17"/>
    <mergeCell ref="C16:C17"/>
    <mergeCell ref="D16:D17"/>
    <mergeCell ref="F16:F17"/>
    <mergeCell ref="G16:H16"/>
    <mergeCell ref="I16:I17"/>
    <mergeCell ref="J16:K16"/>
  </mergeCells>
  <pageMargins left="0.51" right="0.19685039370078741" top="0.39" bottom="0.15748031496062992" header="0.43307086614173229" footer="0.4724409448818898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0"/>
  <sheetViews>
    <sheetView zoomScaleNormal="100" workbookViewId="0">
      <selection activeCell="B3" sqref="B3"/>
    </sheetView>
  </sheetViews>
  <sheetFormatPr defaultRowHeight="12.75" x14ac:dyDescent="0.2"/>
  <cols>
    <col min="1" max="1" width="9.140625" style="6"/>
    <col min="2" max="2" width="7.140625" style="92" customWidth="1"/>
    <col min="3" max="3" width="46.140625" style="72" customWidth="1"/>
    <col min="4" max="4" width="9.85546875" style="95" customWidth="1"/>
    <col min="5" max="6" width="16.5703125" style="96" customWidth="1"/>
    <col min="7" max="7" width="16.140625" style="96" customWidth="1"/>
    <col min="8" max="8" width="11.42578125" style="6" customWidth="1"/>
    <col min="9" max="9" width="34.140625" style="6" customWidth="1"/>
    <col min="10" max="10" width="1.5703125" style="6" customWidth="1"/>
    <col min="11" max="16384" width="9.140625" style="6"/>
  </cols>
  <sheetData>
    <row r="1" spans="2:10" x14ac:dyDescent="0.2">
      <c r="I1" s="4" t="s">
        <v>219</v>
      </c>
    </row>
    <row r="2" spans="2:10" x14ac:dyDescent="0.2">
      <c r="B2" s="15"/>
      <c r="C2" s="15"/>
      <c r="D2" s="15"/>
      <c r="E2" s="15"/>
      <c r="F2" s="15"/>
      <c r="G2" s="15"/>
      <c r="H2" s="15"/>
      <c r="I2" s="4" t="s">
        <v>220</v>
      </c>
      <c r="J2" s="15"/>
    </row>
    <row r="3" spans="2:10" x14ac:dyDescent="0.2">
      <c r="B3" s="5"/>
      <c r="C3" s="5"/>
      <c r="D3" s="5"/>
      <c r="E3" s="5"/>
      <c r="F3" s="136"/>
      <c r="G3" s="5"/>
      <c r="H3" s="15"/>
      <c r="I3" s="4" t="s">
        <v>221</v>
      </c>
      <c r="J3" s="15"/>
    </row>
    <row r="4" spans="2:10" x14ac:dyDescent="0.2">
      <c r="B4" s="5"/>
      <c r="C4" s="5"/>
      <c r="D4" s="5"/>
      <c r="E4" s="5"/>
      <c r="F4" s="136"/>
      <c r="G4" s="5"/>
      <c r="H4" s="15"/>
      <c r="I4" s="4" t="s">
        <v>0</v>
      </c>
      <c r="J4" s="15"/>
    </row>
    <row r="5" spans="2:10" x14ac:dyDescent="0.2">
      <c r="B5" s="5"/>
      <c r="C5" s="5"/>
      <c r="D5" s="5"/>
      <c r="E5" s="5"/>
      <c r="F5" s="136"/>
      <c r="G5" s="5"/>
      <c r="H5" s="15"/>
      <c r="I5" s="4" t="s">
        <v>1</v>
      </c>
      <c r="J5" s="15"/>
    </row>
    <row r="6" spans="2:10" x14ac:dyDescent="0.2">
      <c r="B6" s="5"/>
      <c r="C6" s="5"/>
      <c r="D6" s="5"/>
      <c r="E6" s="5"/>
      <c r="F6" s="136"/>
      <c r="G6" s="5"/>
      <c r="H6" s="15"/>
      <c r="I6" s="4" t="s">
        <v>222</v>
      </c>
      <c r="J6" s="15"/>
    </row>
    <row r="7" spans="2:10" ht="33" customHeight="1" x14ac:dyDescent="0.2">
      <c r="B7" s="160" t="s">
        <v>215</v>
      </c>
      <c r="C7" s="160"/>
      <c r="D7" s="160"/>
      <c r="E7" s="160"/>
      <c r="F7" s="160"/>
      <c r="G7" s="160"/>
      <c r="H7" s="160"/>
      <c r="I7" s="160"/>
      <c r="J7" s="15"/>
    </row>
    <row r="8" spans="2:10" x14ac:dyDescent="0.2">
      <c r="B8" s="5"/>
      <c r="C8" s="5"/>
      <c r="D8" s="5"/>
      <c r="E8" s="5"/>
      <c r="F8" s="136"/>
      <c r="G8" s="5"/>
      <c r="H8" s="15"/>
      <c r="I8" s="15"/>
      <c r="J8" s="15"/>
    </row>
    <row r="9" spans="2:10" ht="15.75" x14ac:dyDescent="0.2">
      <c r="B9" s="143" t="s">
        <v>240</v>
      </c>
      <c r="C9" s="9"/>
      <c r="D9" s="9"/>
      <c r="E9" s="9"/>
      <c r="F9" s="9"/>
      <c r="G9" s="9"/>
      <c r="H9" s="9"/>
      <c r="I9" s="9"/>
      <c r="J9" s="9"/>
    </row>
    <row r="10" spans="2:10" ht="15.75" x14ac:dyDescent="0.2">
      <c r="B10" s="143" t="s">
        <v>2</v>
      </c>
      <c r="C10" s="9"/>
      <c r="D10" s="9"/>
      <c r="E10" s="9"/>
      <c r="F10" s="9"/>
      <c r="G10" s="9"/>
      <c r="H10" s="9"/>
      <c r="I10" s="9"/>
      <c r="J10" s="9"/>
    </row>
    <row r="11" spans="2:10" ht="15.75" x14ac:dyDescent="0.2">
      <c r="B11" s="143" t="s">
        <v>223</v>
      </c>
      <c r="C11" s="9"/>
      <c r="D11" s="9"/>
      <c r="E11" s="9"/>
      <c r="F11" s="9"/>
      <c r="G11" s="9"/>
      <c r="H11" s="9"/>
      <c r="I11" s="9"/>
      <c r="J11" s="9"/>
    </row>
    <row r="12" spans="2:10" ht="15.75" x14ac:dyDescent="0.2">
      <c r="B12" s="8" t="s">
        <v>3</v>
      </c>
      <c r="C12" s="9"/>
      <c r="D12" s="9"/>
      <c r="E12" s="9"/>
      <c r="F12" s="9"/>
      <c r="G12" s="9"/>
      <c r="H12" s="9"/>
      <c r="I12" s="9"/>
      <c r="J12" s="9"/>
    </row>
    <row r="13" spans="2:10" s="98" customFormat="1" ht="33" customHeight="1" x14ac:dyDescent="0.25">
      <c r="B13" s="159" t="s">
        <v>241</v>
      </c>
      <c r="C13" s="159"/>
      <c r="D13" s="159"/>
      <c r="E13" s="159"/>
      <c r="F13" s="159"/>
      <c r="G13" s="159"/>
      <c r="H13" s="159"/>
      <c r="I13" s="159"/>
      <c r="J13" s="97"/>
    </row>
    <row r="14" spans="2:10" s="98" customFormat="1" ht="15.75" x14ac:dyDescent="0.25">
      <c r="B14" s="139" t="s">
        <v>224</v>
      </c>
      <c r="C14" s="8"/>
      <c r="D14" s="8"/>
      <c r="E14" s="8"/>
      <c r="F14" s="139"/>
      <c r="H14" s="8"/>
      <c r="I14" s="8"/>
      <c r="J14" s="99"/>
    </row>
    <row r="15" spans="2:10" s="103" customFormat="1" ht="13.5" customHeight="1" x14ac:dyDescent="0.25">
      <c r="B15" s="100"/>
      <c r="C15" s="100"/>
      <c r="D15" s="100"/>
      <c r="E15" s="101"/>
      <c r="F15" s="101"/>
      <c r="G15" s="102"/>
    </row>
    <row r="16" spans="2:10" ht="24" customHeight="1" x14ac:dyDescent="0.2">
      <c r="B16" s="168" t="s">
        <v>4</v>
      </c>
      <c r="C16" s="168" t="s">
        <v>5</v>
      </c>
      <c r="D16" s="168" t="s">
        <v>142</v>
      </c>
      <c r="E16" s="161" t="s">
        <v>246</v>
      </c>
      <c r="F16" s="161" t="s">
        <v>243</v>
      </c>
      <c r="G16" s="165" t="s">
        <v>244</v>
      </c>
      <c r="H16" s="168" t="s">
        <v>9</v>
      </c>
      <c r="I16" s="168" t="s">
        <v>10</v>
      </c>
    </row>
    <row r="17" spans="2:9" s="60" customFormat="1" ht="27" customHeight="1" x14ac:dyDescent="0.2">
      <c r="B17" s="168"/>
      <c r="C17" s="168"/>
      <c r="D17" s="168"/>
      <c r="E17" s="161"/>
      <c r="F17" s="161"/>
      <c r="G17" s="175"/>
      <c r="H17" s="168"/>
      <c r="I17" s="168"/>
    </row>
    <row r="18" spans="2:9" s="104" customFormat="1" ht="39.75" customHeight="1" x14ac:dyDescent="0.2">
      <c r="B18" s="168"/>
      <c r="C18" s="168"/>
      <c r="D18" s="168"/>
      <c r="E18" s="161"/>
      <c r="F18" s="161"/>
      <c r="G18" s="166"/>
      <c r="H18" s="168"/>
      <c r="I18" s="168"/>
    </row>
    <row r="19" spans="2:9" ht="25.5" x14ac:dyDescent="0.2">
      <c r="B19" s="74" t="s">
        <v>14</v>
      </c>
      <c r="C19" s="105" t="s">
        <v>15</v>
      </c>
      <c r="D19" s="55" t="s">
        <v>16</v>
      </c>
      <c r="E19" s="57">
        <v>2832845</v>
      </c>
      <c r="F19" s="57">
        <v>2746290.535570594</v>
      </c>
      <c r="G19" s="57">
        <v>3020679.8538787691</v>
      </c>
      <c r="H19" s="181">
        <f>G19/F19-1</f>
        <v>9.9912705795042633E-2</v>
      </c>
      <c r="I19" s="58"/>
    </row>
    <row r="20" spans="2:9" s="106" customFormat="1" ht="13.5" customHeight="1" x14ac:dyDescent="0.2">
      <c r="B20" s="16" t="s">
        <v>175</v>
      </c>
      <c r="C20" s="105" t="s">
        <v>17</v>
      </c>
      <c r="D20" s="55" t="s">
        <v>16</v>
      </c>
      <c r="E20" s="57">
        <v>1384708</v>
      </c>
      <c r="F20" s="57">
        <v>1304160.3984347233</v>
      </c>
      <c r="G20" s="57">
        <v>1323703.3886289431</v>
      </c>
      <c r="H20" s="181">
        <f t="shared" ref="H20:H79" si="0">G20/F20-1</f>
        <v>1.4985112427639891E-2</v>
      </c>
      <c r="I20" s="58"/>
    </row>
    <row r="21" spans="2:9" s="108" customFormat="1" ht="13.5" customHeight="1" x14ac:dyDescent="0.2">
      <c r="B21" s="61" t="s">
        <v>18</v>
      </c>
      <c r="C21" s="107" t="s">
        <v>19</v>
      </c>
      <c r="D21" s="63" t="s">
        <v>22</v>
      </c>
      <c r="E21" s="64">
        <v>396364</v>
      </c>
      <c r="F21" s="64">
        <v>375189.31908329658</v>
      </c>
      <c r="G21" s="64">
        <v>366428.81141501892</v>
      </c>
      <c r="H21" s="182">
        <f t="shared" si="0"/>
        <v>-2.3349565733060573E-2</v>
      </c>
      <c r="I21" s="65"/>
    </row>
    <row r="22" spans="2:9" s="110" customFormat="1" x14ac:dyDescent="0.2">
      <c r="B22" s="20" t="s">
        <v>20</v>
      </c>
      <c r="C22" s="109" t="s">
        <v>176</v>
      </c>
      <c r="D22" s="63" t="s">
        <v>22</v>
      </c>
      <c r="E22" s="70">
        <v>7912</v>
      </c>
      <c r="F22" s="70">
        <v>7418.8146547434562</v>
      </c>
      <c r="G22" s="70">
        <v>7133.9074144124543</v>
      </c>
      <c r="H22" s="183">
        <f t="shared" si="0"/>
        <v>-3.8403337135378801E-2</v>
      </c>
      <c r="I22" s="109" t="s">
        <v>235</v>
      </c>
    </row>
    <row r="23" spans="2:9" s="111" customFormat="1" ht="25.5" x14ac:dyDescent="0.2">
      <c r="B23" s="20" t="s">
        <v>23</v>
      </c>
      <c r="C23" s="109" t="s">
        <v>177</v>
      </c>
      <c r="D23" s="63" t="s">
        <v>22</v>
      </c>
      <c r="E23" s="70">
        <v>56666</v>
      </c>
      <c r="F23" s="70">
        <v>56666</v>
      </c>
      <c r="G23" s="70">
        <v>62654.553872364057</v>
      </c>
      <c r="H23" s="183">
        <f t="shared" si="0"/>
        <v>0.10568160576649244</v>
      </c>
      <c r="I23" s="69" t="s">
        <v>226</v>
      </c>
    </row>
    <row r="24" spans="2:9" s="60" customFormat="1" ht="13.5" customHeight="1" x14ac:dyDescent="0.2">
      <c r="B24" s="68" t="s">
        <v>25</v>
      </c>
      <c r="C24" s="109" t="s">
        <v>24</v>
      </c>
      <c r="D24" s="63" t="s">
        <v>22</v>
      </c>
      <c r="E24" s="70">
        <v>331786</v>
      </c>
      <c r="F24" s="70">
        <v>311104.5044285531</v>
      </c>
      <c r="G24" s="70">
        <v>296640.3501282424</v>
      </c>
      <c r="H24" s="183">
        <f t="shared" si="0"/>
        <v>-4.6492911849280172E-2</v>
      </c>
      <c r="I24" s="109" t="s">
        <v>235</v>
      </c>
    </row>
    <row r="25" spans="2:9" s="60" customFormat="1" ht="13.5" customHeight="1" x14ac:dyDescent="0.2">
      <c r="B25" s="61" t="s">
        <v>27</v>
      </c>
      <c r="C25" s="107" t="s">
        <v>28</v>
      </c>
      <c r="D25" s="63" t="s">
        <v>22</v>
      </c>
      <c r="E25" s="64">
        <v>952499</v>
      </c>
      <c r="F25" s="64">
        <v>893126.07935142668</v>
      </c>
      <c r="G25" s="64">
        <v>922953.83894812805</v>
      </c>
      <c r="H25" s="182">
        <f t="shared" si="0"/>
        <v>3.3397031266136246E-2</v>
      </c>
      <c r="I25" s="65"/>
    </row>
    <row r="26" spans="2:9" ht="13.5" customHeight="1" x14ac:dyDescent="0.2">
      <c r="B26" s="68" t="s">
        <v>29</v>
      </c>
      <c r="C26" s="109" t="s">
        <v>30</v>
      </c>
      <c r="D26" s="63" t="s">
        <v>22</v>
      </c>
      <c r="E26" s="70">
        <v>887411</v>
      </c>
      <c r="F26" s="70">
        <v>832095.26435547846</v>
      </c>
      <c r="G26" s="70">
        <v>864468.92800280708</v>
      </c>
      <c r="H26" s="183">
        <f t="shared" si="0"/>
        <v>3.8906198645902057E-2</v>
      </c>
      <c r="I26" s="109" t="s">
        <v>237</v>
      </c>
    </row>
    <row r="27" spans="2:9" ht="13.5" customHeight="1" x14ac:dyDescent="0.2">
      <c r="B27" s="68" t="s">
        <v>31</v>
      </c>
      <c r="C27" s="109" t="s">
        <v>32</v>
      </c>
      <c r="D27" s="63" t="s">
        <v>22</v>
      </c>
      <c r="E27" s="70">
        <v>65088</v>
      </c>
      <c r="F27" s="70">
        <v>61030.814995948196</v>
      </c>
      <c r="G27" s="70">
        <v>58484.910945320997</v>
      </c>
      <c r="H27" s="183">
        <f t="shared" si="0"/>
        <v>-4.1715059036917967E-2</v>
      </c>
      <c r="I27" s="109" t="s">
        <v>235</v>
      </c>
    </row>
    <row r="28" spans="2:9" s="98" customFormat="1" ht="13.5" customHeight="1" x14ac:dyDescent="0.25">
      <c r="B28" s="61" t="s">
        <v>33</v>
      </c>
      <c r="C28" s="107" t="s">
        <v>178</v>
      </c>
      <c r="D28" s="63" t="s">
        <v>22</v>
      </c>
      <c r="E28" s="64">
        <v>35845</v>
      </c>
      <c r="F28" s="64">
        <v>35845</v>
      </c>
      <c r="G28" s="64">
        <v>34320.738265795997</v>
      </c>
      <c r="H28" s="182">
        <f t="shared" si="0"/>
        <v>-4.2523691845557376E-2</v>
      </c>
      <c r="I28" s="65"/>
    </row>
    <row r="29" spans="2:9" x14ac:dyDescent="0.2">
      <c r="B29" s="68" t="s">
        <v>146</v>
      </c>
      <c r="C29" s="112" t="s">
        <v>179</v>
      </c>
      <c r="D29" s="63" t="s">
        <v>22</v>
      </c>
      <c r="E29" s="70">
        <v>30685</v>
      </c>
      <c r="F29" s="70">
        <v>30685</v>
      </c>
      <c r="G29" s="70">
        <v>29274.651622176985</v>
      </c>
      <c r="H29" s="183">
        <f t="shared" si="0"/>
        <v>-4.5962143647482967E-2</v>
      </c>
      <c r="I29" s="109" t="s">
        <v>235</v>
      </c>
    </row>
    <row r="30" spans="2:9" ht="15" customHeight="1" x14ac:dyDescent="0.2">
      <c r="B30" s="68" t="s">
        <v>148</v>
      </c>
      <c r="C30" s="112" t="s">
        <v>180</v>
      </c>
      <c r="D30" s="63" t="s">
        <v>22</v>
      </c>
      <c r="E30" s="70">
        <v>5160</v>
      </c>
      <c r="F30" s="70">
        <v>5160</v>
      </c>
      <c r="G30" s="70">
        <v>5046.0866436190108</v>
      </c>
      <c r="H30" s="183">
        <f t="shared" si="0"/>
        <v>-2.207623185678087E-2</v>
      </c>
      <c r="I30" s="109" t="s">
        <v>235</v>
      </c>
    </row>
    <row r="31" spans="2:9" ht="13.5" customHeight="1" x14ac:dyDescent="0.2">
      <c r="B31" s="74" t="s">
        <v>41</v>
      </c>
      <c r="C31" s="105" t="s">
        <v>42</v>
      </c>
      <c r="D31" s="55" t="s">
        <v>16</v>
      </c>
      <c r="E31" s="57">
        <v>576428</v>
      </c>
      <c r="F31" s="57">
        <v>576428</v>
      </c>
      <c r="G31" s="57">
        <v>759594.17473125889</v>
      </c>
      <c r="H31" s="181">
        <f t="shared" si="0"/>
        <v>0.31776071726435728</v>
      </c>
      <c r="I31" s="59"/>
    </row>
    <row r="32" spans="2:9" s="98" customFormat="1" ht="13.5" customHeight="1" x14ac:dyDescent="0.25">
      <c r="B32" s="68" t="s">
        <v>43</v>
      </c>
      <c r="C32" s="109" t="s">
        <v>150</v>
      </c>
      <c r="D32" s="63" t="s">
        <v>22</v>
      </c>
      <c r="E32" s="70">
        <v>524502</v>
      </c>
      <c r="F32" s="70">
        <v>524502</v>
      </c>
      <c r="G32" s="70">
        <v>687999.74080734199</v>
      </c>
      <c r="H32" s="183">
        <f t="shared" si="0"/>
        <v>0.3117199568492437</v>
      </c>
      <c r="I32" s="169" t="s">
        <v>227</v>
      </c>
    </row>
    <row r="33" spans="2:9" ht="13.5" customHeight="1" x14ac:dyDescent="0.2">
      <c r="B33" s="68" t="s">
        <v>45</v>
      </c>
      <c r="C33" s="109" t="s">
        <v>46</v>
      </c>
      <c r="D33" s="63" t="s">
        <v>22</v>
      </c>
      <c r="E33" s="70">
        <v>51926</v>
      </c>
      <c r="F33" s="70">
        <v>51926</v>
      </c>
      <c r="G33" s="70">
        <v>71594.433923916906</v>
      </c>
      <c r="H33" s="183">
        <f t="shared" si="0"/>
        <v>0.37877814435768031</v>
      </c>
      <c r="I33" s="172"/>
    </row>
    <row r="34" spans="2:9" s="60" customFormat="1" ht="13.5" customHeight="1" x14ac:dyDescent="0.2">
      <c r="B34" s="68" t="s">
        <v>181</v>
      </c>
      <c r="C34" s="109" t="s">
        <v>182</v>
      </c>
      <c r="D34" s="63" t="s">
        <v>22</v>
      </c>
      <c r="E34" s="70">
        <v>11577</v>
      </c>
      <c r="F34" s="70">
        <v>11577</v>
      </c>
      <c r="G34" s="70">
        <v>14059.081338958682</v>
      </c>
      <c r="H34" s="183">
        <f t="shared" si="0"/>
        <v>0.21439762796568029</v>
      </c>
      <c r="I34" s="170"/>
    </row>
    <row r="35" spans="2:9" ht="13.5" customHeight="1" x14ac:dyDescent="0.2">
      <c r="B35" s="74" t="s">
        <v>47</v>
      </c>
      <c r="C35" s="105" t="s">
        <v>48</v>
      </c>
      <c r="D35" s="55" t="s">
        <v>16</v>
      </c>
      <c r="E35" s="57">
        <v>279229</v>
      </c>
      <c r="F35" s="57">
        <v>279229</v>
      </c>
      <c r="G35" s="57">
        <v>312013.313289096</v>
      </c>
      <c r="H35" s="181">
        <f t="shared" si="0"/>
        <v>0.11741013035571513</v>
      </c>
      <c r="I35" s="155" t="s">
        <v>237</v>
      </c>
    </row>
    <row r="36" spans="2:9" s="98" customFormat="1" ht="25.5" customHeight="1" x14ac:dyDescent="0.25">
      <c r="B36" s="74" t="s">
        <v>49</v>
      </c>
      <c r="C36" s="105" t="s">
        <v>50</v>
      </c>
      <c r="D36" s="55" t="s">
        <v>16</v>
      </c>
      <c r="E36" s="57">
        <v>208181</v>
      </c>
      <c r="F36" s="57">
        <v>208181</v>
      </c>
      <c r="G36" s="57">
        <v>198797.82944525665</v>
      </c>
      <c r="H36" s="181">
        <f t="shared" si="0"/>
        <v>-4.5072175437447903E-2</v>
      </c>
      <c r="I36" s="155" t="s">
        <v>227</v>
      </c>
    </row>
    <row r="37" spans="2:9" ht="25.5" x14ac:dyDescent="0.2">
      <c r="B37" s="74" t="s">
        <v>51</v>
      </c>
      <c r="C37" s="105" t="s">
        <v>151</v>
      </c>
      <c r="D37" s="55" t="s">
        <v>16</v>
      </c>
      <c r="E37" s="57">
        <v>140126</v>
      </c>
      <c r="F37" s="57">
        <v>140126</v>
      </c>
      <c r="G37" s="57">
        <v>170960.40659556564</v>
      </c>
      <c r="H37" s="181">
        <f t="shared" si="0"/>
        <v>0.22004771845029225</v>
      </c>
      <c r="I37" s="59"/>
    </row>
    <row r="38" spans="2:9" x14ac:dyDescent="0.2">
      <c r="B38" s="20" t="s">
        <v>53</v>
      </c>
      <c r="C38" s="21" t="s">
        <v>152</v>
      </c>
      <c r="D38" s="63" t="s">
        <v>22</v>
      </c>
      <c r="E38" s="70">
        <v>74945</v>
      </c>
      <c r="F38" s="70">
        <v>74945</v>
      </c>
      <c r="G38" s="70">
        <v>75108.333461009752</v>
      </c>
      <c r="H38" s="183">
        <f t="shared" si="0"/>
        <v>2.1793776904364126E-3</v>
      </c>
      <c r="I38" s="21"/>
    </row>
    <row r="39" spans="2:9" ht="25.5" x14ac:dyDescent="0.2">
      <c r="B39" s="20" t="s">
        <v>55</v>
      </c>
      <c r="C39" s="21" t="s">
        <v>183</v>
      </c>
      <c r="D39" s="63" t="s">
        <v>22</v>
      </c>
      <c r="E39" s="70">
        <v>4404</v>
      </c>
      <c r="F39" s="70">
        <v>4404</v>
      </c>
      <c r="G39" s="70">
        <v>26246.39245263581</v>
      </c>
      <c r="H39" s="183">
        <f t="shared" si="0"/>
        <v>4.9596713107710739</v>
      </c>
      <c r="I39" s="18" t="s">
        <v>227</v>
      </c>
    </row>
    <row r="40" spans="2:9" s="113" customFormat="1" ht="25.5" x14ac:dyDescent="0.25">
      <c r="B40" s="20" t="s">
        <v>57</v>
      </c>
      <c r="C40" s="22" t="s">
        <v>115</v>
      </c>
      <c r="D40" s="63" t="s">
        <v>22</v>
      </c>
      <c r="E40" s="70">
        <v>31811</v>
      </c>
      <c r="F40" s="70">
        <v>31811</v>
      </c>
      <c r="G40" s="70">
        <v>38056.636906555716</v>
      </c>
      <c r="H40" s="183">
        <f t="shared" si="0"/>
        <v>0.19633576142075748</v>
      </c>
      <c r="I40" s="21" t="s">
        <v>228</v>
      </c>
    </row>
    <row r="41" spans="2:9" s="98" customFormat="1" ht="25.5" x14ac:dyDescent="0.25">
      <c r="B41" s="20" t="s">
        <v>59</v>
      </c>
      <c r="C41" s="22" t="s">
        <v>154</v>
      </c>
      <c r="D41" s="63" t="s">
        <v>22</v>
      </c>
      <c r="E41" s="70">
        <v>28966</v>
      </c>
      <c r="F41" s="70">
        <v>28966</v>
      </c>
      <c r="G41" s="70">
        <v>31549.043775364378</v>
      </c>
      <c r="H41" s="183">
        <f t="shared" si="0"/>
        <v>8.9175025041924316E-2</v>
      </c>
      <c r="I41" s="158" t="s">
        <v>228</v>
      </c>
    </row>
    <row r="42" spans="2:9" ht="25.5" x14ac:dyDescent="0.2">
      <c r="B42" s="16" t="s">
        <v>61</v>
      </c>
      <c r="C42" s="28" t="s">
        <v>62</v>
      </c>
      <c r="D42" s="55" t="s">
        <v>16</v>
      </c>
      <c r="E42" s="57">
        <v>96366</v>
      </c>
      <c r="F42" s="57">
        <v>90359.137135870566</v>
      </c>
      <c r="G42" s="57">
        <v>94906.639208699999</v>
      </c>
      <c r="H42" s="181">
        <f t="shared" si="0"/>
        <v>5.0326975411368435E-2</v>
      </c>
      <c r="I42" s="155" t="s">
        <v>255</v>
      </c>
    </row>
    <row r="43" spans="2:9" ht="13.5" customHeight="1" x14ac:dyDescent="0.2">
      <c r="B43" s="16" t="s">
        <v>63</v>
      </c>
      <c r="C43" s="105" t="s">
        <v>64</v>
      </c>
      <c r="D43" s="55" t="s">
        <v>16</v>
      </c>
      <c r="E43" s="57">
        <v>136230</v>
      </c>
      <c r="F43" s="57">
        <v>136230</v>
      </c>
      <c r="G43" s="57">
        <v>146645.02064098927</v>
      </c>
      <c r="H43" s="181">
        <f t="shared" si="0"/>
        <v>7.6451740739846397E-2</v>
      </c>
      <c r="I43" s="59"/>
    </row>
    <row r="44" spans="2:9" s="3" customFormat="1" ht="13.5" customHeight="1" x14ac:dyDescent="0.2">
      <c r="B44" s="68" t="s">
        <v>65</v>
      </c>
      <c r="C44" s="18" t="s">
        <v>184</v>
      </c>
      <c r="D44" s="63" t="s">
        <v>22</v>
      </c>
      <c r="E44" s="70">
        <v>718</v>
      </c>
      <c r="F44" s="70">
        <v>718</v>
      </c>
      <c r="G44" s="70">
        <v>692.16098961446539</v>
      </c>
      <c r="H44" s="183">
        <f t="shared" si="0"/>
        <v>-3.5987479645591347E-2</v>
      </c>
      <c r="I44" s="109" t="s">
        <v>235</v>
      </c>
    </row>
    <row r="45" spans="2:9" s="3" customFormat="1" ht="13.5" customHeight="1" x14ac:dyDescent="0.2">
      <c r="B45" s="20" t="s">
        <v>67</v>
      </c>
      <c r="C45" s="18" t="s">
        <v>68</v>
      </c>
      <c r="D45" s="63" t="s">
        <v>22</v>
      </c>
      <c r="E45" s="70">
        <v>10340</v>
      </c>
      <c r="F45" s="70">
        <v>10340</v>
      </c>
      <c r="G45" s="70">
        <v>10864.935807106753</v>
      </c>
      <c r="H45" s="183">
        <f t="shared" si="0"/>
        <v>5.0767486180536947E-2</v>
      </c>
      <c r="I45" s="18" t="s">
        <v>236</v>
      </c>
    </row>
    <row r="46" spans="2:9" s="3" customFormat="1" ht="25.5" x14ac:dyDescent="0.2">
      <c r="B46" s="68" t="s">
        <v>69</v>
      </c>
      <c r="C46" s="18" t="s">
        <v>155</v>
      </c>
      <c r="D46" s="63" t="s">
        <v>22</v>
      </c>
      <c r="E46" s="70">
        <v>99</v>
      </c>
      <c r="F46" s="70">
        <v>99</v>
      </c>
      <c r="G46" s="70">
        <v>166.99936394127863</v>
      </c>
      <c r="H46" s="183">
        <f t="shared" si="0"/>
        <v>0.68686226203311751</v>
      </c>
      <c r="I46" s="18" t="s">
        <v>231</v>
      </c>
    </row>
    <row r="47" spans="2:9" s="3" customFormat="1" ht="13.5" customHeight="1" x14ac:dyDescent="0.2">
      <c r="B47" s="20" t="s">
        <v>71</v>
      </c>
      <c r="C47" s="18" t="s">
        <v>72</v>
      </c>
      <c r="D47" s="63" t="s">
        <v>22</v>
      </c>
      <c r="E47" s="70">
        <v>3331</v>
      </c>
      <c r="F47" s="70">
        <v>3331</v>
      </c>
      <c r="G47" s="70">
        <v>3182.6983730373022</v>
      </c>
      <c r="H47" s="183">
        <f t="shared" si="0"/>
        <v>-4.4521653246081594E-2</v>
      </c>
      <c r="I47" s="18" t="s">
        <v>235</v>
      </c>
    </row>
    <row r="48" spans="2:9" s="3" customFormat="1" x14ac:dyDescent="0.2">
      <c r="B48" s="68" t="s">
        <v>73</v>
      </c>
      <c r="C48" s="18" t="s">
        <v>74</v>
      </c>
      <c r="D48" s="63" t="s">
        <v>22</v>
      </c>
      <c r="E48" s="70">
        <v>3720</v>
      </c>
      <c r="F48" s="70">
        <v>3720</v>
      </c>
      <c r="G48" s="70">
        <v>5091.4547376851306</v>
      </c>
      <c r="H48" s="183">
        <f t="shared" si="0"/>
        <v>0.36867062840998144</v>
      </c>
      <c r="I48" s="18" t="s">
        <v>234</v>
      </c>
    </row>
    <row r="49" spans="2:9" ht="25.5" x14ac:dyDescent="0.2">
      <c r="B49" s="20" t="s">
        <v>75</v>
      </c>
      <c r="C49" s="18" t="s">
        <v>157</v>
      </c>
      <c r="D49" s="63" t="s">
        <v>22</v>
      </c>
      <c r="E49" s="70">
        <v>66316</v>
      </c>
      <c r="F49" s="70">
        <v>66316</v>
      </c>
      <c r="G49" s="70">
        <v>75386.676054157884</v>
      </c>
      <c r="H49" s="183">
        <f t="shared" si="0"/>
        <v>0.13677960151634427</v>
      </c>
      <c r="I49" s="18" t="s">
        <v>227</v>
      </c>
    </row>
    <row r="50" spans="2:9" s="10" customFormat="1" x14ac:dyDescent="0.2">
      <c r="B50" s="68" t="s">
        <v>77</v>
      </c>
      <c r="C50" s="18" t="s">
        <v>78</v>
      </c>
      <c r="D50" s="63" t="s">
        <v>22</v>
      </c>
      <c r="E50" s="70">
        <v>47145</v>
      </c>
      <c r="F50" s="70">
        <v>47145</v>
      </c>
      <c r="G50" s="70">
        <v>45736.129198939067</v>
      </c>
      <c r="H50" s="183">
        <f t="shared" si="0"/>
        <v>-2.9883779850693237E-2</v>
      </c>
      <c r="I50" s="18" t="s">
        <v>235</v>
      </c>
    </row>
    <row r="51" spans="2:9" s="3" customFormat="1" ht="38.25" x14ac:dyDescent="0.2">
      <c r="B51" s="20" t="s">
        <v>79</v>
      </c>
      <c r="C51" s="18" t="s">
        <v>185</v>
      </c>
      <c r="D51" s="63" t="s">
        <v>22</v>
      </c>
      <c r="E51" s="70">
        <v>4524</v>
      </c>
      <c r="F51" s="70">
        <v>4524</v>
      </c>
      <c r="G51" s="70">
        <v>5488.7142356134764</v>
      </c>
      <c r="H51" s="183">
        <f t="shared" si="0"/>
        <v>0.21324364182437594</v>
      </c>
      <c r="I51" s="18" t="s">
        <v>238</v>
      </c>
    </row>
    <row r="52" spans="2:9" s="3" customFormat="1" x14ac:dyDescent="0.2">
      <c r="B52" s="68" t="s">
        <v>81</v>
      </c>
      <c r="C52" s="18" t="s">
        <v>80</v>
      </c>
      <c r="D52" s="63" t="s">
        <v>22</v>
      </c>
      <c r="E52" s="70">
        <v>37</v>
      </c>
      <c r="F52" s="70">
        <v>37</v>
      </c>
      <c r="G52" s="70">
        <v>35.251880893930981</v>
      </c>
      <c r="H52" s="183">
        <f t="shared" si="0"/>
        <v>-4.7246462326189675E-2</v>
      </c>
      <c r="I52" s="18" t="s">
        <v>235</v>
      </c>
    </row>
    <row r="53" spans="2:9" s="108" customFormat="1" ht="13.5" customHeight="1" x14ac:dyDescent="0.2">
      <c r="B53" s="74" t="s">
        <v>83</v>
      </c>
      <c r="C53" s="105" t="s">
        <v>84</v>
      </c>
      <c r="D53" s="55" t="s">
        <v>16</v>
      </c>
      <c r="E53" s="57">
        <v>137146</v>
      </c>
      <c r="F53" s="57">
        <v>137146</v>
      </c>
      <c r="G53" s="57">
        <v>228608.54567574192</v>
      </c>
      <c r="H53" s="181">
        <f t="shared" si="0"/>
        <v>0.66689911244762445</v>
      </c>
      <c r="I53" s="59"/>
    </row>
    <row r="54" spans="2:9" s="108" customFormat="1" ht="13.5" customHeight="1" x14ac:dyDescent="0.2">
      <c r="B54" s="74" t="s">
        <v>186</v>
      </c>
      <c r="C54" s="105" t="s">
        <v>187</v>
      </c>
      <c r="D54" s="55" t="s">
        <v>16</v>
      </c>
      <c r="E54" s="57">
        <v>136089</v>
      </c>
      <c r="F54" s="57">
        <v>136089</v>
      </c>
      <c r="G54" s="57">
        <v>226880.77078401682</v>
      </c>
      <c r="H54" s="181">
        <f t="shared" si="0"/>
        <v>0.66714995910041819</v>
      </c>
      <c r="I54" s="59"/>
    </row>
    <row r="55" spans="2:9" s="108" customFormat="1" x14ac:dyDescent="0.2">
      <c r="B55" s="68" t="s">
        <v>86</v>
      </c>
      <c r="C55" s="114" t="s">
        <v>188</v>
      </c>
      <c r="D55" s="63" t="s">
        <v>22</v>
      </c>
      <c r="E55" s="70">
        <v>66603</v>
      </c>
      <c r="F55" s="70">
        <v>66603</v>
      </c>
      <c r="G55" s="70">
        <v>119313.82945740936</v>
      </c>
      <c r="H55" s="183">
        <f t="shared" si="0"/>
        <v>0.79141824628634394</v>
      </c>
      <c r="I55" s="173" t="s">
        <v>227</v>
      </c>
    </row>
    <row r="56" spans="2:9" s="60" customFormat="1" ht="15" customHeight="1" x14ac:dyDescent="0.2">
      <c r="B56" s="68" t="s">
        <v>88</v>
      </c>
      <c r="C56" s="115" t="s">
        <v>189</v>
      </c>
      <c r="D56" s="63" t="s">
        <v>22</v>
      </c>
      <c r="E56" s="70">
        <v>6594</v>
      </c>
      <c r="F56" s="70">
        <v>6594</v>
      </c>
      <c r="G56" s="70">
        <v>12362.083764372725</v>
      </c>
      <c r="H56" s="183">
        <f t="shared" si="0"/>
        <v>0.87474731033859943</v>
      </c>
      <c r="I56" s="174"/>
    </row>
    <row r="57" spans="2:9" s="60" customFormat="1" ht="25.5" x14ac:dyDescent="0.2">
      <c r="B57" s="68" t="s">
        <v>90</v>
      </c>
      <c r="C57" s="115" t="s">
        <v>190</v>
      </c>
      <c r="D57" s="63" t="s">
        <v>22</v>
      </c>
      <c r="E57" s="70">
        <v>5863</v>
      </c>
      <c r="F57" s="70">
        <v>5863</v>
      </c>
      <c r="G57" s="70">
        <v>6576.1146541650014</v>
      </c>
      <c r="H57" s="183">
        <f t="shared" si="0"/>
        <v>0.1216296527656493</v>
      </c>
      <c r="I57" s="21" t="s">
        <v>250</v>
      </c>
    </row>
    <row r="58" spans="2:9" s="98" customFormat="1" ht="13.5" customHeight="1" x14ac:dyDescent="0.25">
      <c r="B58" s="68" t="s">
        <v>92</v>
      </c>
      <c r="C58" s="115" t="s">
        <v>191</v>
      </c>
      <c r="D58" s="63" t="s">
        <v>22</v>
      </c>
      <c r="E58" s="70">
        <v>24643</v>
      </c>
      <c r="F58" s="70">
        <v>24643</v>
      </c>
      <c r="G58" s="70">
        <v>27006.484683500003</v>
      </c>
      <c r="H58" s="183">
        <f t="shared" si="0"/>
        <v>9.5908967394392031E-2</v>
      </c>
      <c r="I58" s="18" t="s">
        <v>235</v>
      </c>
    </row>
    <row r="59" spans="2:9" ht="13.5" customHeight="1" x14ac:dyDescent="0.2">
      <c r="B59" s="68" t="s">
        <v>94</v>
      </c>
      <c r="C59" s="114" t="s">
        <v>192</v>
      </c>
      <c r="D59" s="63" t="s">
        <v>22</v>
      </c>
      <c r="E59" s="70">
        <v>569</v>
      </c>
      <c r="F59" s="70">
        <v>569</v>
      </c>
      <c r="G59" s="70">
        <v>569</v>
      </c>
      <c r="H59" s="183">
        <f t="shared" si="0"/>
        <v>0</v>
      </c>
      <c r="I59" s="71"/>
    </row>
    <row r="60" spans="2:9" ht="13.5" customHeight="1" x14ac:dyDescent="0.2">
      <c r="B60" s="68" t="s">
        <v>96</v>
      </c>
      <c r="C60" s="115" t="s">
        <v>193</v>
      </c>
      <c r="D60" s="63" t="s">
        <v>22</v>
      </c>
      <c r="E60" s="70">
        <v>10199</v>
      </c>
      <c r="F60" s="70">
        <v>10199</v>
      </c>
      <c r="G60" s="70">
        <v>9739.891831338</v>
      </c>
      <c r="H60" s="183">
        <f t="shared" si="0"/>
        <v>-4.501501800784391E-2</v>
      </c>
      <c r="I60" s="18" t="s">
        <v>235</v>
      </c>
    </row>
    <row r="61" spans="2:9" ht="25.5" x14ac:dyDescent="0.2">
      <c r="B61" s="68" t="s">
        <v>98</v>
      </c>
      <c r="C61" s="115" t="s">
        <v>194</v>
      </c>
      <c r="D61" s="63" t="s">
        <v>22</v>
      </c>
      <c r="E61" s="70">
        <v>1129</v>
      </c>
      <c r="F61" s="70">
        <v>1129</v>
      </c>
      <c r="G61" s="70">
        <v>3837.7542717601864</v>
      </c>
      <c r="H61" s="183">
        <f t="shared" si="0"/>
        <v>2.3992509050134512</v>
      </c>
      <c r="I61" s="18" t="s">
        <v>231</v>
      </c>
    </row>
    <row r="62" spans="2:9" ht="25.5" x14ac:dyDescent="0.2">
      <c r="B62" s="68" t="s">
        <v>100</v>
      </c>
      <c r="C62" s="114" t="s">
        <v>195</v>
      </c>
      <c r="D62" s="63" t="s">
        <v>22</v>
      </c>
      <c r="E62" s="70">
        <v>5005</v>
      </c>
      <c r="F62" s="70">
        <v>5005</v>
      </c>
      <c r="G62" s="70">
        <v>7346.84122802406</v>
      </c>
      <c r="H62" s="183">
        <f t="shared" si="0"/>
        <v>0.46790034525955249</v>
      </c>
      <c r="I62" s="18" t="s">
        <v>228</v>
      </c>
    </row>
    <row r="63" spans="2:9" s="60" customFormat="1" ht="25.5" x14ac:dyDescent="0.2">
      <c r="B63" s="68" t="s">
        <v>102</v>
      </c>
      <c r="C63" s="114" t="s">
        <v>196</v>
      </c>
      <c r="D63" s="63" t="s">
        <v>22</v>
      </c>
      <c r="E63" s="70">
        <v>5133</v>
      </c>
      <c r="F63" s="70">
        <v>5133</v>
      </c>
      <c r="G63" s="70">
        <v>18242.978130819774</v>
      </c>
      <c r="H63" s="183">
        <f t="shared" si="0"/>
        <v>2.5540576915682398</v>
      </c>
      <c r="I63" s="69" t="s">
        <v>254</v>
      </c>
    </row>
    <row r="64" spans="2:9" ht="25.5" x14ac:dyDescent="0.2">
      <c r="B64" s="68" t="s">
        <v>104</v>
      </c>
      <c r="C64" s="114" t="s">
        <v>197</v>
      </c>
      <c r="D64" s="63" t="s">
        <v>22</v>
      </c>
      <c r="E64" s="70">
        <v>3907</v>
      </c>
      <c r="F64" s="70">
        <v>3907</v>
      </c>
      <c r="G64" s="70">
        <v>9550.4125960811434</v>
      </c>
      <c r="H64" s="183">
        <f t="shared" si="0"/>
        <v>1.4444362928285495</v>
      </c>
      <c r="I64" s="18" t="s">
        <v>228</v>
      </c>
    </row>
    <row r="65" spans="2:9" ht="13.5" customHeight="1" x14ac:dyDescent="0.2">
      <c r="B65" s="61" t="s">
        <v>106</v>
      </c>
      <c r="C65" s="107" t="s">
        <v>198</v>
      </c>
      <c r="D65" s="11" t="s">
        <v>22</v>
      </c>
      <c r="E65" s="116">
        <v>6444</v>
      </c>
      <c r="F65" s="116">
        <v>6444</v>
      </c>
      <c r="G65" s="116">
        <v>12335.380166546583</v>
      </c>
      <c r="H65" s="184">
        <f t="shared" si="0"/>
        <v>0.91424273223876229</v>
      </c>
      <c r="I65" s="66"/>
    </row>
    <row r="66" spans="2:9" ht="13.5" customHeight="1" x14ac:dyDescent="0.2">
      <c r="B66" s="68" t="s">
        <v>108</v>
      </c>
      <c r="C66" s="115" t="s">
        <v>199</v>
      </c>
      <c r="D66" s="63" t="s">
        <v>22</v>
      </c>
      <c r="E66" s="70">
        <v>2326</v>
      </c>
      <c r="F66" s="70">
        <v>2326</v>
      </c>
      <c r="G66" s="70">
        <v>2326</v>
      </c>
      <c r="H66" s="183">
        <f t="shared" si="0"/>
        <v>0</v>
      </c>
      <c r="I66" s="71"/>
    </row>
    <row r="67" spans="2:9" ht="13.5" customHeight="1" x14ac:dyDescent="0.2">
      <c r="B67" s="68" t="s">
        <v>110</v>
      </c>
      <c r="C67" s="117" t="s">
        <v>200</v>
      </c>
      <c r="D67" s="63" t="s">
        <v>22</v>
      </c>
      <c r="E67" s="70">
        <v>863</v>
      </c>
      <c r="F67" s="70">
        <v>863</v>
      </c>
      <c r="G67" s="70">
        <v>2220.2934149385419</v>
      </c>
      <c r="H67" s="183">
        <f t="shared" si="0"/>
        <v>1.5727617786078123</v>
      </c>
      <c r="I67" s="18" t="s">
        <v>236</v>
      </c>
    </row>
    <row r="68" spans="2:9" ht="13.5" customHeight="1" x14ac:dyDescent="0.2">
      <c r="B68" s="68" t="s">
        <v>112</v>
      </c>
      <c r="C68" s="115" t="s">
        <v>201</v>
      </c>
      <c r="D68" s="63" t="s">
        <v>22</v>
      </c>
      <c r="E68" s="70">
        <v>656</v>
      </c>
      <c r="F68" s="70">
        <v>656</v>
      </c>
      <c r="G68" s="70">
        <v>641.54071861225623</v>
      </c>
      <c r="H68" s="183">
        <f t="shared" si="0"/>
        <v>-2.2041587481316682E-2</v>
      </c>
      <c r="I68" s="18" t="s">
        <v>235</v>
      </c>
    </row>
    <row r="69" spans="2:9" ht="25.5" x14ac:dyDescent="0.2">
      <c r="B69" s="68" t="s">
        <v>114</v>
      </c>
      <c r="C69" s="115" t="s">
        <v>202</v>
      </c>
      <c r="D69" s="63" t="s">
        <v>22</v>
      </c>
      <c r="E69" s="70">
        <v>1870</v>
      </c>
      <c r="F69" s="70">
        <v>1870</v>
      </c>
      <c r="G69" s="70">
        <v>5747.2845907081064</v>
      </c>
      <c r="H69" s="183">
        <f t="shared" si="0"/>
        <v>2.0734142196300036</v>
      </c>
      <c r="I69" s="69" t="s">
        <v>226</v>
      </c>
    </row>
    <row r="70" spans="2:9" s="60" customFormat="1" ht="25.5" x14ac:dyDescent="0.2">
      <c r="B70" s="68" t="s">
        <v>116</v>
      </c>
      <c r="C70" s="115" t="s">
        <v>203</v>
      </c>
      <c r="D70" s="63" t="s">
        <v>22</v>
      </c>
      <c r="E70" s="70">
        <v>74</v>
      </c>
      <c r="F70" s="70">
        <v>74</v>
      </c>
      <c r="G70" s="70">
        <v>417.41538563580633</v>
      </c>
      <c r="H70" s="183">
        <f t="shared" si="0"/>
        <v>4.6407484545379232</v>
      </c>
      <c r="I70" s="156" t="s">
        <v>239</v>
      </c>
    </row>
    <row r="71" spans="2:9" s="60" customFormat="1" ht="13.5" customHeight="1" x14ac:dyDescent="0.2">
      <c r="B71" s="68" t="s">
        <v>118</v>
      </c>
      <c r="C71" s="115" t="s">
        <v>204</v>
      </c>
      <c r="D71" s="63" t="s">
        <v>22</v>
      </c>
      <c r="E71" s="70">
        <v>126</v>
      </c>
      <c r="F71" s="70">
        <v>126</v>
      </c>
      <c r="G71" s="70">
        <v>126</v>
      </c>
      <c r="H71" s="183">
        <f t="shared" si="0"/>
        <v>0</v>
      </c>
      <c r="I71" s="156"/>
    </row>
    <row r="72" spans="2:9" s="60" customFormat="1" ht="25.5" x14ac:dyDescent="0.2">
      <c r="B72" s="68" t="s">
        <v>120</v>
      </c>
      <c r="C72" s="115" t="s">
        <v>205</v>
      </c>
      <c r="D72" s="63" t="s">
        <v>22</v>
      </c>
      <c r="E72" s="70">
        <v>27</v>
      </c>
      <c r="F72" s="70">
        <v>27</v>
      </c>
      <c r="G72" s="70">
        <v>95.84913491831027</v>
      </c>
      <c r="H72" s="183">
        <f t="shared" si="0"/>
        <v>2.5499679599374172</v>
      </c>
      <c r="I72" s="18" t="s">
        <v>227</v>
      </c>
    </row>
    <row r="73" spans="2:9" s="60" customFormat="1" ht="25.5" x14ac:dyDescent="0.2">
      <c r="B73" s="68" t="s">
        <v>206</v>
      </c>
      <c r="C73" s="112" t="s">
        <v>207</v>
      </c>
      <c r="D73" s="63" t="s">
        <v>22</v>
      </c>
      <c r="E73" s="70">
        <v>502</v>
      </c>
      <c r="F73" s="70">
        <v>502</v>
      </c>
      <c r="G73" s="70">
        <v>760.99692173356311</v>
      </c>
      <c r="H73" s="183">
        <f t="shared" si="0"/>
        <v>0.51593012297522534</v>
      </c>
      <c r="I73" s="156" t="s">
        <v>239</v>
      </c>
    </row>
    <row r="74" spans="2:9" ht="25.5" x14ac:dyDescent="0.2">
      <c r="B74" s="74" t="s">
        <v>122</v>
      </c>
      <c r="C74" s="105" t="s">
        <v>123</v>
      </c>
      <c r="D74" s="55" t="s">
        <v>16</v>
      </c>
      <c r="E74" s="57">
        <v>1057</v>
      </c>
      <c r="F74" s="57">
        <v>1057</v>
      </c>
      <c r="G74" s="57">
        <v>1727.7748917251088</v>
      </c>
      <c r="H74" s="181">
        <f t="shared" si="0"/>
        <v>0.63460254657058535</v>
      </c>
      <c r="I74" s="155" t="s">
        <v>227</v>
      </c>
    </row>
    <row r="75" spans="2:9" ht="13.5" customHeight="1" x14ac:dyDescent="0.2">
      <c r="B75" s="74" t="s">
        <v>124</v>
      </c>
      <c r="C75" s="105" t="s">
        <v>208</v>
      </c>
      <c r="D75" s="55" t="s">
        <v>16</v>
      </c>
      <c r="E75" s="57">
        <v>2969991</v>
      </c>
      <c r="F75" s="57">
        <v>2883436.535570594</v>
      </c>
      <c r="G75" s="57">
        <v>3249288.3995545111</v>
      </c>
      <c r="H75" s="181">
        <f t="shared" si="0"/>
        <v>0.12688049813848945</v>
      </c>
      <c r="I75" s="59"/>
    </row>
    <row r="76" spans="2:9" ht="13.5" customHeight="1" x14ac:dyDescent="0.2">
      <c r="B76" s="118" t="s">
        <v>126</v>
      </c>
      <c r="C76" s="119" t="s">
        <v>127</v>
      </c>
      <c r="D76" s="78" t="s">
        <v>16</v>
      </c>
      <c r="E76" s="82">
        <v>51781</v>
      </c>
      <c r="F76" s="82">
        <v>-50023.189148268197</v>
      </c>
      <c r="G76" s="82">
        <v>-415875.05313218525</v>
      </c>
      <c r="H76" s="185"/>
      <c r="I76" s="83"/>
    </row>
    <row r="77" spans="2:9" ht="13.5" customHeight="1" x14ac:dyDescent="0.2">
      <c r="B77" s="118" t="s">
        <v>128</v>
      </c>
      <c r="C77" s="119" t="s">
        <v>129</v>
      </c>
      <c r="D77" s="78" t="s">
        <v>16</v>
      </c>
      <c r="E77" s="82">
        <v>3021772</v>
      </c>
      <c r="F77" s="82">
        <v>2833413.3464223258</v>
      </c>
      <c r="G77" s="82">
        <v>2833413.3464223258</v>
      </c>
      <c r="H77" s="185">
        <f t="shared" si="0"/>
        <v>0</v>
      </c>
      <c r="I77" s="83"/>
    </row>
    <row r="78" spans="2:9" s="124" customFormat="1" ht="13.5" customHeight="1" x14ac:dyDescent="0.2">
      <c r="B78" s="120" t="s">
        <v>130</v>
      </c>
      <c r="C78" s="85" t="s">
        <v>131</v>
      </c>
      <c r="D78" s="121" t="s">
        <v>132</v>
      </c>
      <c r="E78" s="122">
        <v>1547.4580000000001</v>
      </c>
      <c r="F78" s="122">
        <v>1450.999</v>
      </c>
      <c r="G78" s="122">
        <v>1450.999</v>
      </c>
      <c r="H78" s="186">
        <f t="shared" si="0"/>
        <v>0</v>
      </c>
      <c r="I78" s="123"/>
    </row>
    <row r="79" spans="2:9" ht="13.5" customHeight="1" x14ac:dyDescent="0.2">
      <c r="B79" s="125" t="s">
        <v>133</v>
      </c>
      <c r="C79" s="126" t="s">
        <v>174</v>
      </c>
      <c r="D79" s="86" t="s">
        <v>135</v>
      </c>
      <c r="E79" s="127">
        <f>E77/E78</f>
        <v>1952.7328043798279</v>
      </c>
      <c r="F79" s="127">
        <f>F77/F78</f>
        <v>1952.7328043798277</v>
      </c>
      <c r="G79" s="127">
        <f>G77/G78</f>
        <v>1952.7328043798277</v>
      </c>
      <c r="H79" s="186">
        <f t="shared" si="0"/>
        <v>0</v>
      </c>
      <c r="I79" s="123"/>
    </row>
    <row r="80" spans="2:9" x14ac:dyDescent="0.2">
      <c r="B80" s="128"/>
      <c r="C80" s="3"/>
      <c r="D80" s="3"/>
      <c r="E80" s="4"/>
      <c r="F80" s="4"/>
      <c r="G80" s="6"/>
    </row>
    <row r="81" spans="2:9" s="108" customFormat="1" ht="13.5" customHeight="1" x14ac:dyDescent="0.2">
      <c r="B81" s="129"/>
      <c r="C81" s="171" t="s">
        <v>136</v>
      </c>
      <c r="D81" s="171"/>
      <c r="E81" s="171"/>
      <c r="F81" s="171"/>
      <c r="G81" s="171"/>
      <c r="H81" s="171"/>
      <c r="I81" s="171"/>
    </row>
    <row r="82" spans="2:9" s="108" customFormat="1" ht="13.5" customHeight="1" x14ac:dyDescent="0.2">
      <c r="B82" s="130"/>
      <c r="C82" s="42" t="s">
        <v>137</v>
      </c>
      <c r="D82" s="15"/>
      <c r="E82" s="15"/>
      <c r="F82" s="15"/>
      <c r="G82" s="96"/>
    </row>
    <row r="83" spans="2:9" s="108" customFormat="1" ht="13.5" customHeight="1" x14ac:dyDescent="0.2">
      <c r="B83" s="130"/>
      <c r="C83" s="42" t="s">
        <v>138</v>
      </c>
      <c r="D83" s="15"/>
      <c r="E83" s="15"/>
      <c r="F83" s="15"/>
      <c r="G83" s="96"/>
    </row>
    <row r="84" spans="2:9" s="108" customFormat="1" ht="16.5" customHeight="1" x14ac:dyDescent="0.2">
      <c r="B84" s="130"/>
      <c r="C84" s="42" t="s">
        <v>216</v>
      </c>
      <c r="D84" s="135"/>
      <c r="E84" s="15"/>
      <c r="F84" s="15"/>
      <c r="G84" s="96"/>
    </row>
    <row r="85" spans="2:9" s="60" customFormat="1" ht="15.75" x14ac:dyDescent="0.2">
      <c r="B85" s="131"/>
      <c r="C85" s="42" t="s">
        <v>139</v>
      </c>
      <c r="D85" s="15"/>
      <c r="E85" s="15"/>
      <c r="F85" s="15"/>
      <c r="G85" s="96"/>
    </row>
    <row r="86" spans="2:9" s="60" customFormat="1" ht="15.75" x14ac:dyDescent="0.2">
      <c r="B86" s="131"/>
      <c r="C86" s="42"/>
      <c r="D86" s="15"/>
      <c r="E86" s="15"/>
      <c r="F86" s="15"/>
      <c r="G86" s="96"/>
    </row>
    <row r="87" spans="2:9" s="60" customFormat="1" ht="15.75" x14ac:dyDescent="0.2">
      <c r="B87" s="131"/>
      <c r="C87" s="134" t="s">
        <v>140</v>
      </c>
      <c r="E87" s="15"/>
      <c r="F87" s="15"/>
      <c r="G87" s="96"/>
    </row>
    <row r="88" spans="2:9" s="60" customFormat="1" x14ac:dyDescent="0.2">
      <c r="B88" s="131"/>
      <c r="C88" s="15"/>
      <c r="D88" s="15"/>
      <c r="E88" s="15"/>
      <c r="F88" s="15"/>
      <c r="G88" s="96"/>
    </row>
    <row r="89" spans="2:9" s="60" customFormat="1" ht="15" customHeight="1" x14ac:dyDescent="0.2">
      <c r="B89" s="131"/>
      <c r="C89" s="42" t="s">
        <v>245</v>
      </c>
      <c r="D89" s="45"/>
      <c r="E89" s="46"/>
      <c r="F89" s="46"/>
      <c r="G89" s="96"/>
    </row>
    <row r="90" spans="2:9" s="60" customFormat="1" x14ac:dyDescent="0.2">
      <c r="B90" s="131"/>
      <c r="C90" s="47"/>
      <c r="D90" s="48"/>
      <c r="E90" s="45"/>
      <c r="F90" s="45"/>
      <c r="G90" s="96"/>
    </row>
    <row r="91" spans="2:9" s="60" customFormat="1" ht="15.75" x14ac:dyDescent="0.25">
      <c r="B91" s="131"/>
      <c r="C91" s="49" t="s">
        <v>141</v>
      </c>
      <c r="D91" s="50"/>
      <c r="E91" s="48"/>
      <c r="F91" s="48"/>
      <c r="G91" s="96"/>
    </row>
    <row r="92" spans="2:9" s="60" customFormat="1" x14ac:dyDescent="0.2">
      <c r="B92" s="131"/>
      <c r="C92" s="72"/>
      <c r="D92" s="95"/>
      <c r="E92" s="96"/>
      <c r="F92" s="96"/>
      <c r="G92" s="96"/>
    </row>
    <row r="93" spans="2:9" s="60" customFormat="1" x14ac:dyDescent="0.2">
      <c r="B93" s="131"/>
      <c r="C93" s="72"/>
      <c r="D93" s="95"/>
      <c r="E93" s="96"/>
      <c r="F93" s="96"/>
      <c r="G93" s="96"/>
    </row>
    <row r="94" spans="2:9" s="60" customFormat="1" x14ac:dyDescent="0.2">
      <c r="B94" s="131"/>
      <c r="C94" s="72"/>
      <c r="D94" s="95"/>
      <c r="E94" s="96"/>
      <c r="F94" s="96"/>
      <c r="G94" s="96"/>
    </row>
    <row r="95" spans="2:9" s="3" customFormat="1" x14ac:dyDescent="0.2">
      <c r="B95" s="51"/>
      <c r="C95" s="72"/>
      <c r="D95" s="95"/>
      <c r="E95" s="96"/>
      <c r="F95" s="96"/>
      <c r="G95" s="96"/>
    </row>
    <row r="96" spans="2:9" s="3" customFormat="1" ht="8.25" customHeight="1" x14ac:dyDescent="0.2">
      <c r="B96" s="51"/>
      <c r="C96" s="72"/>
      <c r="D96" s="95"/>
      <c r="E96" s="96"/>
      <c r="F96" s="96"/>
      <c r="G96" s="96"/>
    </row>
    <row r="97" spans="2:7" s="10" customFormat="1" ht="17.25" customHeight="1" x14ac:dyDescent="0.2">
      <c r="B97" s="132"/>
      <c r="C97" s="72"/>
      <c r="D97" s="95"/>
      <c r="E97" s="96"/>
      <c r="F97" s="96"/>
      <c r="G97" s="96"/>
    </row>
    <row r="98" spans="2:7" ht="17.25" customHeight="1" x14ac:dyDescent="0.2"/>
    <row r="99" spans="2:7" ht="27.75" customHeight="1" x14ac:dyDescent="0.2"/>
    <row r="100" spans="2:7" ht="17.25" customHeight="1" x14ac:dyDescent="0.2"/>
    <row r="101" spans="2:7" ht="13.5" customHeight="1" x14ac:dyDescent="0.2"/>
    <row r="102" spans="2:7" ht="17.25" customHeight="1" x14ac:dyDescent="0.2"/>
    <row r="108" spans="2:7" ht="42.75" customHeight="1" x14ac:dyDescent="0.2"/>
    <row r="109" spans="2:7" ht="12.75" customHeight="1" x14ac:dyDescent="0.2"/>
    <row r="110" spans="2:7" ht="27" customHeight="1" x14ac:dyDescent="0.2"/>
  </sheetData>
  <mergeCells count="13">
    <mergeCell ref="F16:F18"/>
    <mergeCell ref="C81:I81"/>
    <mergeCell ref="I32:I34"/>
    <mergeCell ref="I55:I56"/>
    <mergeCell ref="B7:I7"/>
    <mergeCell ref="B13:I13"/>
    <mergeCell ref="B16:B18"/>
    <mergeCell ref="C16:C18"/>
    <mergeCell ref="D16:D18"/>
    <mergeCell ref="E16:E18"/>
    <mergeCell ref="G16:G18"/>
    <mergeCell ref="H16:H18"/>
    <mergeCell ref="I16:I18"/>
  </mergeCells>
  <pageMargins left="0.15748031496062992" right="7.874015748031496E-2" top="0.19685039370078741" bottom="0.15748031496062992" header="0.15748031496062992" footer="0.1574803149606299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ТЭЦ-3 (2017г)</vt:lpstr>
      <vt:lpstr>ТЭЦ-2 (2017г)</vt:lpstr>
      <vt:lpstr>ЭТЭЦ (2017г)</vt:lpstr>
      <vt:lpstr>'ТЭЦ-2 (2017г)'!Заголовки_для_печати</vt:lpstr>
      <vt:lpstr>'ТЭЦ-3 (2017г)'!Заголовки_для_печати</vt:lpstr>
      <vt:lpstr>'ЭТЭЦ (2017г)'!Заголовки_для_печати</vt:lpstr>
      <vt:lpstr>'ТЭЦ-3 (2017г)'!Область_печати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Тагизова С.</dc:creator>
  <cp:lastModifiedBy>Тагизова </cp:lastModifiedBy>
  <cp:lastPrinted>2017-01-30T09:31:42Z</cp:lastPrinted>
  <dcterms:created xsi:type="dcterms:W3CDTF">2016-05-24T11:07:36Z</dcterms:created>
  <dcterms:modified xsi:type="dcterms:W3CDTF">2018-04-28T10:26:34Z</dcterms:modified>
</cp:coreProperties>
</file>