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5" yWindow="45" windowWidth="14520" windowHeight="12390" activeTab="2"/>
  </bookViews>
  <sheets>
    <sheet name="ТЭЦ-3 (I пг 18г)" sheetId="1" r:id="rId1"/>
    <sheet name="ТЭЦ-2 (I пг 18г)" sheetId="2" r:id="rId2"/>
    <sheet name="ЭТЭЦ (I пг 18г)" sheetId="3" r:id="rId3"/>
  </sheets>
  <definedNames>
    <definedName name="Z_6E841953_5D4A_488D_AD0B_C6FBE6A50B67_.wvu.PrintArea" localSheetId="0" hidden="1">'ТЭЦ-3 (I пг 18г)'!$B$1:$L$76</definedName>
    <definedName name="Z_6E841953_5D4A_488D_AD0B_C6FBE6A50B67_.wvu.PrintTitles" localSheetId="1" hidden="1">'ТЭЦ-2 (I пг 18г)'!$16:$17</definedName>
    <definedName name="Z_6E841953_5D4A_488D_AD0B_C6FBE6A50B67_.wvu.PrintTitles" localSheetId="0" hidden="1">'ТЭЦ-3 (I пг 18г)'!$16:$17</definedName>
    <definedName name="Z_6E841953_5D4A_488D_AD0B_C6FBE6A50B67_.wvu.PrintTitles" localSheetId="2" hidden="1">'ЭТЭЦ (I пг 18г)'!$16:$18</definedName>
    <definedName name="Z_FBC03742_EEBC_4F9C_B90F_1D11A8F63049_.wvu.PrintArea" localSheetId="0" hidden="1">'ТЭЦ-3 (I пг 18г)'!$B$1:$L$76</definedName>
    <definedName name="Z_FBC03742_EEBC_4F9C_B90F_1D11A8F63049_.wvu.PrintTitles" localSheetId="1" hidden="1">'ТЭЦ-2 (I пг 18г)'!$16:$17</definedName>
    <definedName name="Z_FBC03742_EEBC_4F9C_B90F_1D11A8F63049_.wvu.PrintTitles" localSheetId="0" hidden="1">'ТЭЦ-3 (I пг 18г)'!$16:$17</definedName>
    <definedName name="Z_FBC03742_EEBC_4F9C_B90F_1D11A8F63049_.wvu.PrintTitles" localSheetId="2" hidden="1">'ЭТЭЦ (I пг 18г)'!$16:$18</definedName>
    <definedName name="_xlnm.Print_Titles" localSheetId="1">'ТЭЦ-2 (I пг 18г)'!$16:$17</definedName>
    <definedName name="_xlnm.Print_Titles" localSheetId="0">'ТЭЦ-3 (I пг 18г)'!$16:$17</definedName>
    <definedName name="_xlnm.Print_Titles" localSheetId="2">'ЭТЭЦ (I пг 18г)'!$16:$18</definedName>
    <definedName name="_xlnm.Print_Area" localSheetId="0">'ТЭЦ-3 (I пг 18г)'!$B$1:$L$76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2" l="1"/>
  <c r="M73" i="2"/>
  <c r="K73" i="2"/>
  <c r="K66" i="2"/>
  <c r="K67" i="2"/>
  <c r="K59" i="2"/>
  <c r="K55" i="2"/>
  <c r="K53" i="2"/>
  <c r="K54" i="2"/>
  <c r="K58" i="2"/>
  <c r="K65" i="2"/>
  <c r="N75" i="1"/>
  <c r="P75" i="1"/>
  <c r="M75" i="1"/>
  <c r="O75" i="1"/>
  <c r="L44" i="2" l="1"/>
  <c r="K60" i="2"/>
  <c r="K64" i="2"/>
  <c r="K57" i="2"/>
  <c r="L55" i="2"/>
  <c r="L64" i="2"/>
  <c r="L74" i="2" l="1"/>
  <c r="K61" i="2"/>
  <c r="K69" i="2"/>
  <c r="K40" i="2"/>
  <c r="M64" i="2"/>
  <c r="M55" i="2"/>
  <c r="K25" i="2"/>
  <c r="L54" i="2"/>
  <c r="L67" i="2"/>
  <c r="L65" i="2"/>
  <c r="L60" i="2"/>
  <c r="N76" i="1" l="1"/>
  <c r="L72" i="2"/>
  <c r="M61" i="2"/>
  <c r="L61" i="2"/>
  <c r="K26" i="2"/>
  <c r="L69" i="2"/>
  <c r="M54" i="2"/>
  <c r="L66" i="2"/>
  <c r="M58" i="2"/>
  <c r="L58" i="2"/>
  <c r="M60" i="2"/>
  <c r="M65" i="2"/>
  <c r="L53" i="2"/>
  <c r="M67" i="2"/>
  <c r="M69" i="2"/>
  <c r="O76" i="1" l="1"/>
  <c r="P74" i="1"/>
  <c r="M62" i="1"/>
  <c r="M60" i="1"/>
  <c r="M61" i="1"/>
  <c r="K24" i="2"/>
  <c r="P76" i="1"/>
  <c r="L26" i="2"/>
  <c r="L59" i="2"/>
  <c r="M53" i="2"/>
  <c r="L40" i="2"/>
  <c r="L57" i="2"/>
  <c r="M66" i="2"/>
  <c r="N74" i="1" l="1"/>
  <c r="M55" i="1"/>
  <c r="M41" i="1"/>
  <c r="M68" i="1"/>
  <c r="M26" i="1"/>
  <c r="M69" i="1"/>
  <c r="M71" i="1"/>
  <c r="M25" i="1"/>
  <c r="O61" i="1"/>
  <c r="O60" i="1"/>
  <c r="M67" i="1"/>
  <c r="M54" i="1"/>
  <c r="M56" i="1"/>
  <c r="N60" i="1"/>
  <c r="M63" i="1"/>
  <c r="K37" i="2"/>
  <c r="K49" i="2"/>
  <c r="K33" i="2"/>
  <c r="K44" i="2"/>
  <c r="K38" i="2"/>
  <c r="K45" i="2"/>
  <c r="K43" i="2"/>
  <c r="K32" i="2"/>
  <c r="K48" i="2"/>
  <c r="K23" i="2"/>
  <c r="K34" i="2"/>
  <c r="K39" i="2"/>
  <c r="K29" i="2"/>
  <c r="K47" i="2"/>
  <c r="K22" i="2"/>
  <c r="K46" i="2"/>
  <c r="M72" i="2"/>
  <c r="M57" i="2"/>
  <c r="M26" i="2"/>
  <c r="L25" i="2"/>
  <c r="N61" i="1"/>
  <c r="M40" i="2"/>
  <c r="M59" i="2"/>
  <c r="O74" i="1" l="1"/>
  <c r="N63" i="1"/>
  <c r="P67" i="1"/>
  <c r="N67" i="1"/>
  <c r="O69" i="1"/>
  <c r="N41" i="1"/>
  <c r="O63" i="1"/>
  <c r="P60" i="1"/>
  <c r="M66" i="1"/>
  <c r="O68" i="1"/>
  <c r="M59" i="1"/>
  <c r="O41" i="1"/>
  <c r="N55" i="1"/>
  <c r="N56" i="1"/>
  <c r="O56" i="1"/>
  <c r="O67" i="1"/>
  <c r="O55" i="1"/>
  <c r="P61" i="1"/>
  <c r="K28" i="2"/>
  <c r="K21" i="2"/>
  <c r="K36" i="2"/>
  <c r="K42" i="2"/>
  <c r="K50" i="2"/>
  <c r="K31" i="2"/>
  <c r="M74" i="2"/>
  <c r="M25" i="2"/>
  <c r="P62" i="1"/>
  <c r="N71" i="1"/>
  <c r="N69" i="1"/>
  <c r="P41" i="1"/>
  <c r="L43" i="2"/>
  <c r="M45" i="2"/>
  <c r="L45" i="2"/>
  <c r="O62" i="1"/>
  <c r="N26" i="1"/>
  <c r="O71" i="1"/>
  <c r="L24" i="2"/>
  <c r="N62" i="1"/>
  <c r="O26" i="1"/>
  <c r="N68" i="1"/>
  <c r="L29" i="2"/>
  <c r="O25" i="1"/>
  <c r="N25" i="1"/>
  <c r="O54" i="1"/>
  <c r="P66" i="1" l="1"/>
  <c r="N59" i="1"/>
  <c r="O66" i="1"/>
  <c r="M57" i="1"/>
  <c r="P56" i="1"/>
  <c r="P55" i="1"/>
  <c r="O59" i="1"/>
  <c r="N66" i="1"/>
  <c r="P63" i="1"/>
  <c r="K30" i="2"/>
  <c r="K35" i="2"/>
  <c r="K20" i="2"/>
  <c r="K27" i="2"/>
  <c r="K41" i="2"/>
  <c r="M33" i="2"/>
  <c r="M43" i="2"/>
  <c r="L33" i="2"/>
  <c r="M24" i="2"/>
  <c r="P71" i="1"/>
  <c r="L47" i="2"/>
  <c r="L37" i="2"/>
  <c r="L22" i="2"/>
  <c r="L49" i="2"/>
  <c r="M49" i="2"/>
  <c r="P54" i="1"/>
  <c r="N54" i="1"/>
  <c r="L34" i="2"/>
  <c r="P26" i="1"/>
  <c r="P68" i="1"/>
  <c r="L46" i="2"/>
  <c r="L23" i="2"/>
  <c r="L39" i="2"/>
  <c r="L32" i="2"/>
  <c r="L28" i="2"/>
  <c r="M29" i="2"/>
  <c r="L38" i="2"/>
  <c r="P69" i="1"/>
  <c r="N24" i="1"/>
  <c r="P25" i="1"/>
  <c r="P57" i="1" l="1"/>
  <c r="O57" i="1"/>
  <c r="P59" i="1"/>
  <c r="N57" i="1"/>
  <c r="K19" i="2"/>
  <c r="M39" i="2"/>
  <c r="M48" i="2"/>
  <c r="L48" i="2"/>
  <c r="M22" i="2"/>
  <c r="M37" i="2"/>
  <c r="O24" i="1"/>
  <c r="M32" i="2"/>
  <c r="L36" i="2"/>
  <c r="M36" i="2"/>
  <c r="M46" i="2"/>
  <c r="M34" i="2"/>
  <c r="L21" i="2"/>
  <c r="M38" i="2"/>
  <c r="L42" i="2"/>
  <c r="M47" i="2"/>
  <c r="L27" i="2"/>
  <c r="M44" i="2"/>
  <c r="M31" i="2"/>
  <c r="M74" i="1" l="1"/>
  <c r="M47" i="1"/>
  <c r="M46" i="1"/>
  <c r="M40" i="1"/>
  <c r="M38" i="1"/>
  <c r="M33" i="1"/>
  <c r="M27" i="1"/>
  <c r="M34" i="1"/>
  <c r="M23" i="1"/>
  <c r="M50" i="1"/>
  <c r="M45" i="1"/>
  <c r="M35" i="1"/>
  <c r="M30" i="1"/>
  <c r="M49" i="1"/>
  <c r="M48" i="1"/>
  <c r="M22" i="1"/>
  <c r="M39" i="1"/>
  <c r="M44" i="1"/>
  <c r="K18" i="2"/>
  <c r="L31" i="2"/>
  <c r="M28" i="2"/>
  <c r="M23" i="2"/>
  <c r="P24" i="1"/>
  <c r="M35" i="2"/>
  <c r="L35" i="2"/>
  <c r="M30" i="2"/>
  <c r="M20" i="2"/>
  <c r="L30" i="2"/>
  <c r="L20" i="2"/>
  <c r="M24" i="1"/>
  <c r="M29" i="1" l="1"/>
  <c r="M32" i="1"/>
  <c r="N48" i="1"/>
  <c r="N23" i="1"/>
  <c r="O47" i="1"/>
  <c r="N45" i="1"/>
  <c r="M43" i="1"/>
  <c r="O38" i="1"/>
  <c r="M37" i="1"/>
  <c r="O22" i="1"/>
  <c r="O44" i="1"/>
  <c r="O35" i="1"/>
  <c r="M21" i="1"/>
  <c r="O40" i="1"/>
  <c r="N47" i="1"/>
  <c r="M21" i="2"/>
  <c r="M41" i="2"/>
  <c r="M50" i="2"/>
  <c r="M42" i="2"/>
  <c r="L41" i="2"/>
  <c r="M27" i="2"/>
  <c r="N30" i="1"/>
  <c r="N27" i="1"/>
  <c r="N40" i="1"/>
  <c r="N22" i="1"/>
  <c r="O34" i="1"/>
  <c r="O33" i="1"/>
  <c r="O46" i="1"/>
  <c r="N35" i="1"/>
  <c r="O48" i="1"/>
  <c r="N39" i="1"/>
  <c r="O49" i="1"/>
  <c r="M19" i="2"/>
  <c r="O23" i="1"/>
  <c r="L19" i="2"/>
  <c r="N46" i="1"/>
  <c r="O30" i="1"/>
  <c r="O27" i="1"/>
  <c r="O39" i="1"/>
  <c r="N49" i="1"/>
  <c r="N33" i="1"/>
  <c r="O45" i="1"/>
  <c r="O50" i="1"/>
  <c r="N34" i="1"/>
  <c r="N44" i="1"/>
  <c r="N50" i="1"/>
  <c r="N38" i="1"/>
  <c r="K72" i="2" l="1"/>
  <c r="M76" i="1"/>
  <c r="P23" i="1"/>
  <c r="M51" i="1"/>
  <c r="N43" i="1"/>
  <c r="O32" i="1"/>
  <c r="O29" i="1"/>
  <c r="O37" i="1"/>
  <c r="N21" i="1"/>
  <c r="O21" i="1"/>
  <c r="O43" i="1"/>
  <c r="P33" i="1"/>
  <c r="P40" i="1"/>
  <c r="N32" i="1"/>
  <c r="P44" i="1"/>
  <c r="L18" i="2"/>
  <c r="P46" i="1"/>
  <c r="P47" i="1"/>
  <c r="P38" i="1"/>
  <c r="M18" i="2"/>
  <c r="P30" i="1"/>
  <c r="P27" i="1"/>
  <c r="P37" i="1"/>
  <c r="N37" i="1"/>
  <c r="P22" i="1"/>
  <c r="P39" i="1"/>
  <c r="P29" i="1"/>
  <c r="N29" i="1"/>
  <c r="P50" i="1"/>
  <c r="P49" i="1"/>
  <c r="P48" i="1"/>
  <c r="P35" i="1"/>
  <c r="P45" i="1"/>
  <c r="P34" i="1"/>
  <c r="P43" i="1"/>
  <c r="P21" i="1"/>
  <c r="K74" i="2" l="1"/>
  <c r="N36" i="1"/>
  <c r="N20" i="1"/>
  <c r="N28" i="1"/>
  <c r="N42" i="1"/>
  <c r="P28" i="1"/>
  <c r="P32" i="1"/>
  <c r="N51" i="1"/>
  <c r="O20" i="1"/>
  <c r="N31" i="1"/>
  <c r="P36" i="1"/>
  <c r="O51" i="1"/>
  <c r="O36" i="1"/>
  <c r="O42" i="1"/>
  <c r="P51" i="1"/>
  <c r="O31" i="1"/>
  <c r="O28" i="1"/>
  <c r="P20" i="1"/>
  <c r="O19" i="1" l="1"/>
  <c r="M31" i="1"/>
  <c r="P31" i="1"/>
  <c r="M36" i="1"/>
  <c r="M42" i="1"/>
  <c r="N19" i="1"/>
  <c r="M28" i="1"/>
  <c r="P42" i="1"/>
  <c r="P19" i="1"/>
  <c r="M20" i="1"/>
  <c r="N18" i="1" l="1"/>
  <c r="O18" i="1"/>
  <c r="M19" i="1"/>
  <c r="P18" i="1"/>
  <c r="M18" i="1" l="1"/>
  <c r="K63" i="2" l="1"/>
  <c r="L63" i="2" l="1"/>
  <c r="M63" i="2"/>
  <c r="K56" i="2"/>
  <c r="K68" i="2" l="1"/>
  <c r="L56" i="2" l="1"/>
  <c r="L68" i="2"/>
  <c r="K62" i="2"/>
  <c r="K52" i="2" l="1"/>
  <c r="M56" i="2"/>
  <c r="K51" i="2"/>
  <c r="M58" i="1"/>
  <c r="M68" i="2" l="1"/>
  <c r="L62" i="2"/>
  <c r="L52" i="2"/>
  <c r="M65" i="1"/>
  <c r="M62" i="2" l="1"/>
  <c r="N58" i="1"/>
  <c r="O58" i="1"/>
  <c r="M52" i="2"/>
  <c r="L51" i="2"/>
  <c r="O65" i="1"/>
  <c r="N65" i="1"/>
  <c r="M70" i="1"/>
  <c r="P58" i="1" l="1"/>
  <c r="M51" i="2"/>
  <c r="P65" i="1"/>
  <c r="O70" i="1" l="1"/>
  <c r="N70" i="1"/>
  <c r="K70" i="2" l="1"/>
  <c r="L70" i="2"/>
  <c r="K71" i="2"/>
  <c r="O64" i="1"/>
  <c r="N64" i="1"/>
  <c r="P64" i="1" l="1"/>
  <c r="P70" i="1"/>
  <c r="M70" i="2"/>
  <c r="N53" i="1"/>
  <c r="O53" i="1"/>
  <c r="P53" i="1"/>
  <c r="M64" i="1" l="1"/>
  <c r="L71" i="2"/>
  <c r="N52" i="1"/>
  <c r="P52" i="1"/>
  <c r="O52" i="1"/>
  <c r="M53" i="1" l="1"/>
  <c r="M52" i="1"/>
  <c r="N72" i="1" l="1"/>
  <c r="O72" i="1"/>
  <c r="M72" i="1" l="1"/>
  <c r="P72" i="1"/>
  <c r="O73" i="1" l="1"/>
  <c r="N73" i="1"/>
  <c r="M73" i="1"/>
  <c r="G59" i="3" l="1"/>
  <c r="G55" i="3"/>
  <c r="G68" i="3" l="1"/>
  <c r="G71" i="3"/>
  <c r="G56" i="3"/>
  <c r="G63" i="3"/>
  <c r="G74" i="3"/>
  <c r="G61" i="3"/>
  <c r="G78" i="3" l="1"/>
  <c r="G69" i="3"/>
  <c r="G73" i="3"/>
  <c r="G67" i="3" l="1"/>
  <c r="G72" i="3"/>
  <c r="G57" i="3"/>
  <c r="G27" i="3"/>
  <c r="G62" i="3"/>
  <c r="G66" i="3"/>
  <c r="G77" i="3"/>
  <c r="G26" i="3"/>
  <c r="G42" i="3"/>
  <c r="G58" i="3" l="1"/>
  <c r="G70" i="3"/>
  <c r="G65" i="3"/>
  <c r="G25" i="3"/>
  <c r="G60" i="3"/>
  <c r="G64" i="3"/>
  <c r="G24" i="3"/>
  <c r="G36" i="3"/>
  <c r="G51" i="3"/>
  <c r="G45" i="3"/>
  <c r="G30" i="3"/>
  <c r="G46" i="3"/>
  <c r="G39" i="3"/>
  <c r="G33" i="3"/>
  <c r="G41" i="3"/>
  <c r="G48" i="3"/>
  <c r="G23" i="3"/>
  <c r="G49" i="3"/>
  <c r="G47" i="3"/>
  <c r="G52" i="3"/>
  <c r="G34" i="3"/>
  <c r="G40" i="3"/>
  <c r="G35" i="3"/>
  <c r="G50" i="3"/>
  <c r="G54" i="3" l="1"/>
  <c r="G79" i="3"/>
  <c r="G53" i="3" l="1"/>
  <c r="G32" i="3"/>
  <c r="G44" i="3"/>
  <c r="G22" i="3"/>
  <c r="G29" i="3"/>
  <c r="G38" i="3"/>
  <c r="G28" i="3" l="1"/>
  <c r="G43" i="3"/>
  <c r="G31" i="3"/>
  <c r="G21" i="3"/>
  <c r="G37" i="3"/>
  <c r="G20" i="3" l="1"/>
  <c r="G19" i="3" l="1"/>
  <c r="G75" i="3" l="1"/>
  <c r="G76" i="3" l="1"/>
</calcChain>
</file>

<file path=xl/sharedStrings.xml><?xml version="1.0" encoding="utf-8"?>
<sst xmlns="http://schemas.openxmlformats.org/spreadsheetml/2006/main" count="632" uniqueCount="231">
  <si>
    <t>на регулируемые услуги (товары, работы)</t>
  </si>
  <si>
    <t>субъектов естетственных монополий</t>
  </si>
  <si>
    <t>Индекс: ОИТС-1</t>
  </si>
  <si>
    <t>Периодичность: полугодовая</t>
  </si>
  <si>
    <t>Представляет: АО "ПАВЛОДАРЭНЕРГО"</t>
  </si>
  <si>
    <t>№ п/п</t>
  </si>
  <si>
    <t>Наименование показателей тарифной сметы</t>
  </si>
  <si>
    <t>Ед. изм.</t>
  </si>
  <si>
    <t>в т.ч по параметрам :</t>
  </si>
  <si>
    <t>в т.ч по параметрам:</t>
  </si>
  <si>
    <t>Отклонения, %</t>
  </si>
  <si>
    <t>Причины отклонений</t>
  </si>
  <si>
    <t xml:space="preserve"> - 40 пар</t>
  </si>
  <si>
    <t xml:space="preserve"> - 16 пар</t>
  </si>
  <si>
    <t xml:space="preserve"> - ГВС</t>
  </si>
  <si>
    <t>I</t>
  </si>
  <si>
    <t>Затраты на производство товаров и предоставление услуг, всего</t>
  </si>
  <si>
    <t>тыс.тенге</t>
  </si>
  <si>
    <t>Материальные затраты, всего</t>
  </si>
  <si>
    <t>1.1</t>
  </si>
  <si>
    <t>Сырье и материалы</t>
  </si>
  <si>
    <t>1.1.1</t>
  </si>
  <si>
    <t xml:space="preserve">  хим.реагенты и реактивы</t>
  </si>
  <si>
    <t xml:space="preserve"> -//-</t>
  </si>
  <si>
    <t>1.1.2</t>
  </si>
  <si>
    <t xml:space="preserve">  вода на технологические цели</t>
  </si>
  <si>
    <t>1.1.3</t>
  </si>
  <si>
    <t xml:space="preserve">  материалы и услуги на эксплуатацию</t>
  </si>
  <si>
    <t>1.2</t>
  </si>
  <si>
    <t>Топливо</t>
  </si>
  <si>
    <t>1.2.1</t>
  </si>
  <si>
    <t xml:space="preserve">  уголь</t>
  </si>
  <si>
    <t>1.2.2</t>
  </si>
  <si>
    <t xml:space="preserve">  мазут</t>
  </si>
  <si>
    <t>1.3</t>
  </si>
  <si>
    <t xml:space="preserve"> ГСМ</t>
  </si>
  <si>
    <t>1.4</t>
  </si>
  <si>
    <t xml:space="preserve"> Энергия, в т.ч.</t>
  </si>
  <si>
    <t>1.4.1</t>
  </si>
  <si>
    <t xml:space="preserve">  эл. энергия  на хоз. нужды</t>
  </si>
  <si>
    <t>1.4.2</t>
  </si>
  <si>
    <t xml:space="preserve">  теп. энергия  на хоз. нужды</t>
  </si>
  <si>
    <t>2</t>
  </si>
  <si>
    <t>Затраты на оплату труда, всего</t>
  </si>
  <si>
    <t>2.1</t>
  </si>
  <si>
    <t xml:space="preserve">  заработная плата производственного персонала</t>
  </si>
  <si>
    <t>2.2</t>
  </si>
  <si>
    <t xml:space="preserve">  социальный налог</t>
  </si>
  <si>
    <t>3</t>
  </si>
  <si>
    <t>Амортизация</t>
  </si>
  <si>
    <t>4</t>
  </si>
  <si>
    <t>Ремонт</t>
  </si>
  <si>
    <t>5</t>
  </si>
  <si>
    <t>Услуги сторонних организаций</t>
  </si>
  <si>
    <t>5.1</t>
  </si>
  <si>
    <t xml:space="preserve">  грузовой автотранспорт, услуги механизмов</t>
  </si>
  <si>
    <t>5.2</t>
  </si>
  <si>
    <t xml:space="preserve">  расходы на тех. хар-ки/тех.инвентаризация</t>
  </si>
  <si>
    <t>5.3</t>
  </si>
  <si>
    <t xml:space="preserve">  охрана объекта</t>
  </si>
  <si>
    <t>5.4</t>
  </si>
  <si>
    <t xml:space="preserve">  пожарно-оперативное обслуживание</t>
  </si>
  <si>
    <t>6</t>
  </si>
  <si>
    <t>Плата за эмиссии в окружающую среду</t>
  </si>
  <si>
    <t>7</t>
  </si>
  <si>
    <t>Прочие затраты, всего</t>
  </si>
  <si>
    <t>7.1</t>
  </si>
  <si>
    <t xml:space="preserve"> -  канцелярские,типографские расходы</t>
  </si>
  <si>
    <t>7.2</t>
  </si>
  <si>
    <t xml:space="preserve"> -  затраты по ТБ и ОТ</t>
  </si>
  <si>
    <t>7.3</t>
  </si>
  <si>
    <t xml:space="preserve"> -  связь, радио, телефон</t>
  </si>
  <si>
    <t>7.4</t>
  </si>
  <si>
    <t xml:space="preserve"> -  поверка приборов</t>
  </si>
  <si>
    <t>7.5</t>
  </si>
  <si>
    <t xml:space="preserve"> -  спец. молоко</t>
  </si>
  <si>
    <t>7.6</t>
  </si>
  <si>
    <t xml:space="preserve"> -  плата за пользование зем.участками</t>
  </si>
  <si>
    <t>7.7</t>
  </si>
  <si>
    <t xml:space="preserve"> -  хоз. вода, стоки</t>
  </si>
  <si>
    <t>7.8</t>
  </si>
  <si>
    <t xml:space="preserve"> -  подпитка теплосети</t>
  </si>
  <si>
    <t>7.9</t>
  </si>
  <si>
    <t xml:space="preserve"> прочие  расходы</t>
  </si>
  <si>
    <t>II</t>
  </si>
  <si>
    <t>Расходы периода, всего</t>
  </si>
  <si>
    <t>Общие административные расходы, всего</t>
  </si>
  <si>
    <t>8.1</t>
  </si>
  <si>
    <t xml:space="preserve">  - заработная плата адм. персонала </t>
  </si>
  <si>
    <t>8.2</t>
  </si>
  <si>
    <t xml:space="preserve"> - социальный налог</t>
  </si>
  <si>
    <t>8.3</t>
  </si>
  <si>
    <t xml:space="preserve"> - амортизация</t>
  </si>
  <si>
    <t>8.4</t>
  </si>
  <si>
    <t xml:space="preserve"> - налоговые платежи и сборы</t>
  </si>
  <si>
    <t>8.5</t>
  </si>
  <si>
    <t xml:space="preserve"> - командировочные расходы</t>
  </si>
  <si>
    <t>8.6</t>
  </si>
  <si>
    <t xml:space="preserve"> - коммунальные услуги  </t>
  </si>
  <si>
    <t>8.7</t>
  </si>
  <si>
    <t xml:space="preserve"> - услуги связи  </t>
  </si>
  <si>
    <t>8.8</t>
  </si>
  <si>
    <t xml:space="preserve"> - услуги консалтинговые, аудиторские, маркетинговые</t>
  </si>
  <si>
    <t>8.9</t>
  </si>
  <si>
    <t xml:space="preserve"> - услуги банка</t>
  </si>
  <si>
    <t>8.10</t>
  </si>
  <si>
    <t xml:space="preserve"> - страхование работников</t>
  </si>
  <si>
    <t>8.11</t>
  </si>
  <si>
    <t xml:space="preserve"> другие расходы, всего</t>
  </si>
  <si>
    <t>8.12</t>
  </si>
  <si>
    <t xml:space="preserve"> - услуги легкового транспорта</t>
  </si>
  <si>
    <t>8.13</t>
  </si>
  <si>
    <t xml:space="preserve"> - канцелярские товары</t>
  </si>
  <si>
    <t>8.14</t>
  </si>
  <si>
    <t xml:space="preserve"> - спец. молоко, ОТ иТБ</t>
  </si>
  <si>
    <t>8.15</t>
  </si>
  <si>
    <t xml:space="preserve"> - охрана объекта</t>
  </si>
  <si>
    <t>8.16</t>
  </si>
  <si>
    <t xml:space="preserve"> - материалы, услуги на эксплуатацию</t>
  </si>
  <si>
    <t>8.17</t>
  </si>
  <si>
    <t xml:space="preserve"> - подпитка теплосетей</t>
  </si>
  <si>
    <t>8.18</t>
  </si>
  <si>
    <t xml:space="preserve"> - прочие расходы </t>
  </si>
  <si>
    <t>9</t>
  </si>
  <si>
    <t>Расходы по реализации</t>
  </si>
  <si>
    <t>III</t>
  </si>
  <si>
    <t xml:space="preserve">Всего затрат </t>
  </si>
  <si>
    <t>IV</t>
  </si>
  <si>
    <t>Прибыль</t>
  </si>
  <si>
    <t>V</t>
  </si>
  <si>
    <t xml:space="preserve">Всего доходов </t>
  </si>
  <si>
    <t>VI</t>
  </si>
  <si>
    <t xml:space="preserve">Объем оказываемых услуг </t>
  </si>
  <si>
    <t>тыс.Гкал</t>
  </si>
  <si>
    <t>VII</t>
  </si>
  <si>
    <r>
      <t xml:space="preserve">Тариф  </t>
    </r>
    <r>
      <rPr>
        <sz val="10"/>
        <rFont val="Times New Roman"/>
        <family val="1"/>
        <charset val="204"/>
      </rPr>
      <t>(без НДС)</t>
    </r>
  </si>
  <si>
    <t>тенге/Гкал</t>
  </si>
  <si>
    <r>
      <t xml:space="preserve">Наименование организации           </t>
    </r>
    <r>
      <rPr>
        <u/>
        <sz val="12"/>
        <rFont val="Times New Roman"/>
        <family val="1"/>
        <charset val="204"/>
      </rPr>
      <t xml:space="preserve"> АО "ПАВЛОДАРЭНЕРГО"</t>
    </r>
  </si>
  <si>
    <r>
      <t xml:space="preserve">Адрес                                                 </t>
    </r>
    <r>
      <rPr>
        <u/>
        <sz val="12"/>
        <rFont val="Times New Roman"/>
        <family val="1"/>
        <charset val="204"/>
      </rPr>
      <t>г.Павлодар, ул.Кривенко, 27</t>
    </r>
  </si>
  <si>
    <r>
      <t xml:space="preserve">Телефон                                             </t>
    </r>
    <r>
      <rPr>
        <u/>
        <sz val="12"/>
        <rFont val="Times New Roman"/>
        <family val="1"/>
        <charset val="204"/>
      </rPr>
      <t>39-95-06</t>
    </r>
  </si>
  <si>
    <t>Генеральный директор___________________________________________О.В.Перфилов</t>
  </si>
  <si>
    <t>М.П.</t>
  </si>
  <si>
    <t>Ед.изм.</t>
  </si>
  <si>
    <t>в т.ч. по параметрам</t>
  </si>
  <si>
    <t xml:space="preserve">  материалы и услуги на эксплуат.</t>
  </si>
  <si>
    <t xml:space="preserve">  Энергия</t>
  </si>
  <si>
    <t>1.3.1</t>
  </si>
  <si>
    <t xml:space="preserve"> -  эл. энергия  на хоз. нужды</t>
  </si>
  <si>
    <t>1.3.2</t>
  </si>
  <si>
    <t xml:space="preserve"> -  теп. энергия  на хоз. нужды</t>
  </si>
  <si>
    <t xml:space="preserve">  заработная плата</t>
  </si>
  <si>
    <t>Услуги сторонних организаций производственного характера</t>
  </si>
  <si>
    <t xml:space="preserve"> - грузовой автотранспорт, услуги механизмов</t>
  </si>
  <si>
    <t xml:space="preserve"> - технические характеристики, исследование </t>
  </si>
  <si>
    <t xml:space="preserve"> - пожарно-оперативное обслуживание</t>
  </si>
  <si>
    <t xml:space="preserve"> -  связь,радио,телефон</t>
  </si>
  <si>
    <t xml:space="preserve"> -  спец.молоко</t>
  </si>
  <si>
    <t xml:space="preserve"> -  плата за пользование земельными участками</t>
  </si>
  <si>
    <t xml:space="preserve"> -  хоз. вода </t>
  </si>
  <si>
    <t xml:space="preserve"> - прочие денежные</t>
  </si>
  <si>
    <t>Расходы периода,всего</t>
  </si>
  <si>
    <t xml:space="preserve"> заработная плата административного персонала</t>
  </si>
  <si>
    <t xml:space="preserve"> социальный налог</t>
  </si>
  <si>
    <t xml:space="preserve"> налоговые платежи и сборы</t>
  </si>
  <si>
    <t xml:space="preserve"> командировочные</t>
  </si>
  <si>
    <t xml:space="preserve"> коммунальные услуги (хпв, т/э ХН)</t>
  </si>
  <si>
    <t xml:space="preserve"> услуги связи</t>
  </si>
  <si>
    <t xml:space="preserve"> - оплата консалтинговых, аудиторских и маркетинговых услуг</t>
  </si>
  <si>
    <t xml:space="preserve"> услуги банка</t>
  </si>
  <si>
    <t xml:space="preserve"> страхование работников</t>
  </si>
  <si>
    <t xml:space="preserve"> другие расходы ,всего</t>
  </si>
  <si>
    <t xml:space="preserve"> - услуги л/трансп-та</t>
  </si>
  <si>
    <t xml:space="preserve"> - материалы на экспл.</t>
  </si>
  <si>
    <t>Всего затрат по производству</t>
  </si>
  <si>
    <t>Тариф  (без НДС)</t>
  </si>
  <si>
    <t>1</t>
  </si>
  <si>
    <t xml:space="preserve">  химреагенты  </t>
  </si>
  <si>
    <t xml:space="preserve">  материалы на эксплуатацию</t>
  </si>
  <si>
    <t xml:space="preserve">  Энергия, всего, в т.ч. </t>
  </si>
  <si>
    <t>электрическая энергия на производственные нужды</t>
  </si>
  <si>
    <t>тепловая энергия  на хоз. нужды</t>
  </si>
  <si>
    <t>2.3</t>
  </si>
  <si>
    <t xml:space="preserve">  обязательные проф.пенс.взносы</t>
  </si>
  <si>
    <t xml:space="preserve"> - технические характеристики, исследование.</t>
  </si>
  <si>
    <t xml:space="preserve"> -  канцелярские,типограф, расходы</t>
  </si>
  <si>
    <t xml:space="preserve"> -  утилизация пром. отходов, ртуть сод.ламп</t>
  </si>
  <si>
    <t>8</t>
  </si>
  <si>
    <t>Общие административные расходы,всего</t>
  </si>
  <si>
    <t>заработная плата адм. персонала</t>
  </si>
  <si>
    <t>социальный налог</t>
  </si>
  <si>
    <t xml:space="preserve">амортизация  </t>
  </si>
  <si>
    <t>налоговые платежи и сборы</t>
  </si>
  <si>
    <t>командировочные расходы</t>
  </si>
  <si>
    <t>коммунальные услуги</t>
  </si>
  <si>
    <t xml:space="preserve">услуги связи </t>
  </si>
  <si>
    <t>услуги консалтинг.,аудиторские,маркетинговые</t>
  </si>
  <si>
    <t>услуги банка</t>
  </si>
  <si>
    <t>страхование работников</t>
  </si>
  <si>
    <t>Другие расходы всего:,в т.ч.</t>
  </si>
  <si>
    <t>услуги легкового</t>
  </si>
  <si>
    <t>канцелярские товары</t>
  </si>
  <si>
    <t>спецмолоко, ОТиТБ</t>
  </si>
  <si>
    <t>материалы на экспл.</t>
  </si>
  <si>
    <t>реклама, маркет, почтовые</t>
  </si>
  <si>
    <t>периодические издания</t>
  </si>
  <si>
    <t>дератизация</t>
  </si>
  <si>
    <t>8.19</t>
  </si>
  <si>
    <t>прочие расходы</t>
  </si>
  <si>
    <t xml:space="preserve">Всего затрат  </t>
  </si>
  <si>
    <t>8.11.1</t>
  </si>
  <si>
    <t>8.11.2</t>
  </si>
  <si>
    <t>8.11.3</t>
  </si>
  <si>
    <t>8.11.4</t>
  </si>
  <si>
    <t>8.11.5</t>
  </si>
  <si>
    <t>8.11.6</t>
  </si>
  <si>
    <t>Срок представления - не позднее 1 августа текущего года</t>
  </si>
  <si>
    <r>
      <t xml:space="preserve">Адрес электронной почты               </t>
    </r>
    <r>
      <rPr>
        <u/>
        <sz val="12"/>
        <color rgb="FF0000FF"/>
        <rFont val="Times New Roman"/>
        <family val="1"/>
        <charset val="204"/>
      </rPr>
      <t>pavlodarenergo@pavlodarenergo.kz</t>
    </r>
  </si>
  <si>
    <t>Приложение 1</t>
  </si>
  <si>
    <r>
      <t xml:space="preserve">к </t>
    </r>
    <r>
      <rPr>
        <b/>
        <sz val="10"/>
        <rFont val="Times New Roman"/>
        <family val="1"/>
        <charset val="204"/>
      </rPr>
      <t>Правилам</t>
    </r>
    <r>
      <rPr>
        <sz val="10"/>
        <rFont val="Times New Roman"/>
        <family val="1"/>
        <charset val="204"/>
      </rPr>
      <t xml:space="preserve"> утверждения предельного уровня </t>
    </r>
  </si>
  <si>
    <t>тарифов (цен,ставок сборов ) и тарифных смет</t>
  </si>
  <si>
    <t>№ 213-ОД от 17.07.2013 года</t>
  </si>
  <si>
    <t>Сведения об исполнении тарифной сметы на услуги по производству тепловой энергии ЭТЭЦ АО "ПАВЛОДАРЭНЕРГО"</t>
  </si>
  <si>
    <t xml:space="preserve">Сведения об исполнении тарифной сметы на услуги по производству тепловой энергии ТЭЦ-2 АО "ПАВЛОДАРЭНЕРГО" </t>
  </si>
  <si>
    <t xml:space="preserve">Сведения об исполнении тарифной сметы на услуги по производству тепловой энергии ТЭЦ-3 АО "ПАВЛОДАРЭНЕРГО" </t>
  </si>
  <si>
    <r>
      <t>Отчетный период 1</t>
    </r>
    <r>
      <rPr>
        <u/>
        <sz val="12"/>
        <rFont val="Times New Roman"/>
        <family val="1"/>
        <charset val="204"/>
      </rPr>
      <t xml:space="preserve"> полугодие 2018 года</t>
    </r>
  </si>
  <si>
    <r>
      <t>Отчетный период</t>
    </r>
    <r>
      <rPr>
        <u/>
        <sz val="12"/>
        <rFont val="Times New Roman"/>
        <family val="1"/>
        <charset val="204"/>
      </rPr>
      <t xml:space="preserve"> 1 полугодие 2018 года</t>
    </r>
  </si>
  <si>
    <t>Предусмотрено в утвержденной тарифной смете на 2018 год</t>
  </si>
  <si>
    <t>Дата "_____"_______________2018 год</t>
  </si>
  <si>
    <r>
      <t xml:space="preserve">Фамилия и телефон исполнителя  </t>
    </r>
    <r>
      <rPr>
        <u/>
        <sz val="12"/>
        <rFont val="Times New Roman"/>
        <family val="1"/>
        <charset val="204"/>
      </rPr>
      <t>Джансагимова А.Е. 39-96-47</t>
    </r>
  </si>
  <si>
    <t xml:space="preserve">Фактически сложившиеся показатели тарифной сметы за 1 пг. 2018г. </t>
  </si>
  <si>
    <t>Куда предоставляется форма: в Комитет по регулированию естественных монополий, защите конкуренции и прав потребителей Министерства национальной экономики Республики Казахстан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</si>
</sst>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9" fontId="2" fillId="2" borderId="1" xfId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9" fontId="4" fillId="0" borderId="1" xfId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9" fontId="2" fillId="3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9" fontId="2" fillId="4" borderId="1" xfId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1" fillId="0" borderId="0" xfId="3" applyFont="1" applyFill="1" applyAlignment="1" applyProtection="1">
      <alignment horizontal="left" vertical="center" inden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6" fillId="0" borderId="0" xfId="0" applyFont="1" applyFill="1"/>
    <xf numFmtId="0" fontId="12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9" fontId="8" fillId="2" borderId="1" xfId="1" applyFont="1" applyFill="1" applyBorder="1" applyAlignment="1">
      <alignment horizontal="right" vertical="center" wrapText="1"/>
    </xf>
    <xf numFmtId="9" fontId="8" fillId="2" borderId="1" xfId="1" applyFont="1" applyFill="1" applyBorder="1" applyAlignment="1">
      <alignment horizontal="left" vertical="center" wrapText="1"/>
    </xf>
    <xf numFmtId="0" fontId="8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9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" xfId="2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9" fontId="8" fillId="2" borderId="1" xfId="1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vertical="center"/>
    </xf>
    <xf numFmtId="9" fontId="8" fillId="3" borderId="1" xfId="1" applyFont="1" applyFill="1" applyBorder="1" applyAlignment="1">
      <alignment vertical="center"/>
    </xf>
    <xf numFmtId="9" fontId="8" fillId="3" borderId="1" xfId="1" applyFont="1" applyFill="1" applyBorder="1" applyAlignment="1">
      <alignment horizontal="left" vertical="center"/>
    </xf>
    <xf numFmtId="3" fontId="8" fillId="3" borderId="1" xfId="0" applyNumberFormat="1" applyFont="1" applyFill="1" applyBorder="1" applyAlignment="1">
      <alignment vertical="center" wrapText="1"/>
    </xf>
    <xf numFmtId="9" fontId="8" fillId="3" borderId="1" xfId="1" applyFont="1" applyFill="1" applyBorder="1" applyAlignment="1">
      <alignment vertical="center" wrapText="1"/>
    </xf>
    <xf numFmtId="9" fontId="8" fillId="3" borderId="1" xfId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2" fillId="4" borderId="1" xfId="1" applyFont="1" applyFill="1" applyBorder="1" applyAlignment="1">
      <alignment horizontal="left" vertical="center" wrapText="1"/>
    </xf>
    <xf numFmtId="9" fontId="8" fillId="4" borderId="1" xfId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/>
    <xf numFmtId="3" fontId="8" fillId="0" borderId="0" xfId="0" applyNumberFormat="1" applyFont="1" applyFill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15" fillId="0" borderId="0" xfId="0" applyFont="1" applyFill="1"/>
    <xf numFmtId="0" fontId="6" fillId="0" borderId="0" xfId="0" applyFont="1" applyFill="1" applyAlignme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17" fillId="0" borderId="0" xfId="0" applyFont="1" applyFill="1"/>
    <xf numFmtId="0" fontId="8" fillId="2" borderId="1" xfId="0" applyFont="1" applyFill="1" applyBorder="1" applyAlignment="1">
      <alignment vertical="center" wrapText="1"/>
    </xf>
    <xf numFmtId="0" fontId="1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0" xfId="0" applyFont="1" applyFill="1"/>
    <xf numFmtId="0" fontId="3" fillId="0" borderId="1" xfId="0" applyFont="1" applyFill="1" applyBorder="1" applyAlignment="1">
      <alignment vertical="center" wrapText="1"/>
    </xf>
    <xf numFmtId="9" fontId="3" fillId="0" borderId="1" xfId="1" applyFont="1" applyFill="1" applyBorder="1" applyAlignment="1">
      <alignment horizontal="right" vertical="center" wrapText="1"/>
    </xf>
    <xf numFmtId="0" fontId="20" fillId="0" borderId="0" xfId="0" applyFont="1" applyFill="1"/>
    <xf numFmtId="0" fontId="21" fillId="0" borderId="0" xfId="0" applyFont="1" applyFill="1"/>
    <xf numFmtId="0" fontId="3" fillId="0" borderId="1" xfId="2" applyFont="1" applyFill="1" applyBorder="1" applyAlignment="1">
      <alignment horizontal="left" vertical="center" wrapText="1" indent="1"/>
    </xf>
    <xf numFmtId="0" fontId="22" fillId="0" borderId="0" xfId="0" applyFont="1" applyFill="1"/>
    <xf numFmtId="0" fontId="4" fillId="0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left" vertical="center" wrapText="1" indent="1"/>
    </xf>
    <xf numFmtId="3" fontId="8" fillId="0" borderId="1" xfId="0" applyNumberFormat="1" applyFont="1" applyFill="1" applyBorder="1" applyAlignment="1">
      <alignment vertical="center" wrapText="1"/>
    </xf>
    <xf numFmtId="9" fontId="8" fillId="0" borderId="1" xfId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left" inden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vertical="center" wrapText="1"/>
    </xf>
    <xf numFmtId="9" fontId="8" fillId="4" borderId="1" xfId="1" applyFont="1" applyFill="1" applyBorder="1" applyAlignment="1">
      <alignment horizontal="left" vertical="center" wrapText="1"/>
    </xf>
    <xf numFmtId="164" fontId="8" fillId="0" borderId="0" xfId="0" applyNumberFormat="1" applyFont="1" applyFill="1"/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9" fontId="23" fillId="3" borderId="1" xfId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indent="8"/>
    </xf>
    <xf numFmtId="0" fontId="10" fillId="0" borderId="0" xfId="3" applyFill="1" applyAlignment="1" applyProtection="1">
      <alignment horizontal="left" vertical="center" indent="1"/>
    </xf>
    <xf numFmtId="0" fontId="25" fillId="0" borderId="0" xfId="0" applyFont="1" applyAlignment="1">
      <alignment horizontal="right" vertical="center"/>
    </xf>
    <xf numFmtId="0" fontId="10" fillId="0" borderId="0" xfId="3" applyAlignment="1" applyProtection="1">
      <alignment horizontal="right" vertical="center"/>
    </xf>
    <xf numFmtId="3" fontId="8" fillId="0" borderId="0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9" fontId="8" fillId="2" borderId="1" xfId="1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_ТЭП  Январь-2001 " xfId="2"/>
    <cellStyle name="Процентный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U88"/>
  <sheetViews>
    <sheetView topLeftCell="A37" workbookViewId="0">
      <selection activeCell="E72" sqref="E72"/>
    </sheetView>
  </sheetViews>
  <sheetFormatPr defaultRowHeight="16.5" customHeight="1" x14ac:dyDescent="0.2"/>
  <cols>
    <col min="1" max="1" width="9.140625" style="3"/>
    <col min="2" max="2" width="6.140625" style="3" customWidth="1"/>
    <col min="3" max="3" width="32.140625" style="3" customWidth="1"/>
    <col min="4" max="4" width="9.7109375" style="56" customWidth="1"/>
    <col min="5" max="5" width="14" style="56" customWidth="1"/>
    <col min="6" max="6" width="7.85546875" style="3" customWidth="1"/>
    <col min="7" max="7" width="8.5703125" style="3" customWidth="1"/>
    <col min="8" max="8" width="9" style="3" customWidth="1"/>
    <col min="9" max="9" width="14.42578125" style="3" customWidth="1"/>
    <col min="10" max="10" width="7.7109375" style="3" customWidth="1"/>
    <col min="11" max="11" width="9.28515625" style="3" customWidth="1"/>
    <col min="12" max="12" width="8.5703125" style="3" customWidth="1"/>
    <col min="13" max="13" width="8.7109375" style="3" customWidth="1"/>
    <col min="14" max="15" width="6.5703125" style="3" customWidth="1"/>
    <col min="16" max="16" width="7.28515625" style="3" customWidth="1"/>
    <col min="17" max="17" width="28.7109375" style="3" customWidth="1"/>
    <col min="18" max="18" width="9.140625" style="3"/>
    <col min="19" max="19" width="9.42578125" style="3" bestFit="1" customWidth="1"/>
    <col min="20" max="16384" width="9.140625" style="3"/>
  </cols>
  <sheetData>
    <row r="1" spans="2:21" ht="15.75" x14ac:dyDescent="0.2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Q1" s="4" t="s">
        <v>217</v>
      </c>
      <c r="U1" s="150"/>
    </row>
    <row r="2" spans="2:21" ht="12.75" x14ac:dyDescent="0.2">
      <c r="B2" s="158"/>
      <c r="C2" s="158"/>
      <c r="D2" s="158"/>
      <c r="E2" s="158"/>
      <c r="F2" s="158"/>
      <c r="G2" s="158"/>
      <c r="H2" s="158"/>
      <c r="I2" s="158"/>
      <c r="J2" s="158"/>
      <c r="K2" s="2"/>
      <c r="L2" s="2"/>
      <c r="M2" s="2"/>
      <c r="Q2" s="4" t="s">
        <v>218</v>
      </c>
      <c r="U2" s="151"/>
    </row>
    <row r="3" spans="2:21" ht="15.75" x14ac:dyDescent="0.2">
      <c r="B3" s="5"/>
      <c r="C3" s="5"/>
      <c r="D3" s="5"/>
      <c r="E3" s="5"/>
      <c r="F3" s="5"/>
      <c r="G3" s="5"/>
      <c r="H3" s="5"/>
      <c r="I3" s="5"/>
      <c r="J3" s="5"/>
      <c r="K3" s="2"/>
      <c r="L3" s="2"/>
      <c r="M3" s="2"/>
      <c r="Q3" s="4" t="s">
        <v>219</v>
      </c>
      <c r="U3" s="150"/>
    </row>
    <row r="4" spans="2:21" ht="15.75" x14ac:dyDescent="0.2">
      <c r="B4" s="6"/>
      <c r="C4" s="6"/>
      <c r="D4" s="6"/>
      <c r="E4" s="6"/>
      <c r="F4" s="6"/>
      <c r="G4" s="6"/>
      <c r="H4" s="6"/>
      <c r="I4" s="6"/>
      <c r="J4" s="6"/>
      <c r="K4" s="2"/>
      <c r="L4" s="2"/>
      <c r="M4" s="2"/>
      <c r="Q4" s="4" t="s">
        <v>0</v>
      </c>
      <c r="U4" s="150"/>
    </row>
    <row r="5" spans="2:21" ht="15.75" x14ac:dyDescent="0.2"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Q5" s="4" t="s">
        <v>1</v>
      </c>
      <c r="U5" s="150"/>
    </row>
    <row r="6" spans="2:21" ht="15.75" x14ac:dyDescent="0.2">
      <c r="B6" s="6"/>
      <c r="C6" s="6"/>
      <c r="D6" s="6"/>
      <c r="E6" s="6"/>
      <c r="F6" s="6"/>
      <c r="G6" s="6"/>
      <c r="H6" s="6"/>
      <c r="I6" s="5"/>
      <c r="J6" s="5"/>
      <c r="K6" s="2"/>
      <c r="L6" s="2"/>
      <c r="M6" s="2"/>
      <c r="N6" s="2"/>
      <c r="Q6" s="4" t="s">
        <v>220</v>
      </c>
      <c r="U6" s="150"/>
    </row>
    <row r="7" spans="2:21" ht="15.75" customHeight="1" x14ac:dyDescent="0.2">
      <c r="B7" s="159" t="s">
        <v>223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U7" s="150"/>
    </row>
    <row r="8" spans="2:21" ht="15.75" x14ac:dyDescent="0.2">
      <c r="B8" s="7"/>
      <c r="C8" s="7"/>
      <c r="D8" s="7"/>
      <c r="E8" s="7"/>
      <c r="F8" s="7"/>
      <c r="G8" s="7"/>
      <c r="H8" s="7"/>
      <c r="I8" s="7"/>
      <c r="J8" s="7"/>
      <c r="K8" s="2"/>
      <c r="L8" s="2"/>
      <c r="M8" s="2"/>
      <c r="N8" s="2"/>
    </row>
    <row r="9" spans="2:21" ht="15.75" x14ac:dyDescent="0.2">
      <c r="B9" s="8" t="s">
        <v>224</v>
      </c>
      <c r="C9" s="9"/>
      <c r="D9" s="9"/>
      <c r="E9" s="9"/>
      <c r="F9" s="9"/>
      <c r="G9" s="9"/>
      <c r="H9" s="9"/>
      <c r="I9" s="5"/>
      <c r="J9" s="5"/>
      <c r="K9" s="2"/>
      <c r="L9" s="2"/>
      <c r="M9" s="2"/>
      <c r="N9" s="2"/>
    </row>
    <row r="10" spans="2:21" ht="15.75" x14ac:dyDescent="0.2">
      <c r="B10" s="8" t="s">
        <v>2</v>
      </c>
      <c r="C10" s="9"/>
      <c r="D10" s="9"/>
      <c r="E10" s="9"/>
      <c r="F10" s="9"/>
      <c r="G10" s="9"/>
      <c r="H10" s="9"/>
      <c r="I10" s="5"/>
      <c r="J10" s="5"/>
      <c r="K10" s="2"/>
      <c r="L10" s="2"/>
      <c r="M10" s="2"/>
      <c r="N10" s="2"/>
    </row>
    <row r="11" spans="2:21" ht="15.75" x14ac:dyDescent="0.2">
      <c r="B11" s="8" t="s">
        <v>3</v>
      </c>
      <c r="C11" s="9"/>
      <c r="D11" s="9"/>
      <c r="E11" s="9"/>
      <c r="F11" s="9"/>
      <c r="G11" s="9"/>
      <c r="H11" s="9"/>
      <c r="I11" s="5"/>
      <c r="J11" s="5"/>
      <c r="K11" s="2"/>
      <c r="L11" s="2"/>
      <c r="M11" s="2"/>
      <c r="N11" s="2"/>
    </row>
    <row r="12" spans="2:21" ht="15.75" customHeight="1" x14ac:dyDescent="0.2">
      <c r="B12" s="8" t="s">
        <v>4</v>
      </c>
      <c r="C12" s="9"/>
      <c r="D12" s="9"/>
      <c r="E12" s="9"/>
      <c r="F12" s="9"/>
      <c r="G12" s="9"/>
      <c r="H12" s="9"/>
      <c r="I12" s="5"/>
      <c r="J12" s="5"/>
      <c r="K12" s="2"/>
      <c r="L12" s="2"/>
      <c r="M12" s="2"/>
      <c r="N12" s="2"/>
    </row>
    <row r="13" spans="2:21" ht="15.75" customHeight="1" x14ac:dyDescent="0.2">
      <c r="B13" s="160" t="s">
        <v>230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2:21" ht="15.75" x14ac:dyDescent="0.2">
      <c r="B14" s="8" t="s">
        <v>215</v>
      </c>
      <c r="C14" s="8"/>
      <c r="D14" s="8"/>
      <c r="E14" s="8"/>
      <c r="F14" s="8"/>
      <c r="G14" s="8"/>
      <c r="H14" s="8"/>
      <c r="I14" s="6"/>
      <c r="J14" s="6"/>
      <c r="K14" s="2"/>
      <c r="L14" s="2"/>
      <c r="M14" s="2"/>
      <c r="N14" s="2"/>
    </row>
    <row r="15" spans="2:21" ht="12.75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21" s="10" customFormat="1" ht="52.5" customHeight="1" x14ac:dyDescent="0.2">
      <c r="B16" s="156" t="s">
        <v>5</v>
      </c>
      <c r="C16" s="156" t="s">
        <v>6</v>
      </c>
      <c r="D16" s="156" t="s">
        <v>7</v>
      </c>
      <c r="E16" s="156" t="s">
        <v>226</v>
      </c>
      <c r="F16" s="156" t="s">
        <v>8</v>
      </c>
      <c r="G16" s="156"/>
      <c r="H16" s="156"/>
      <c r="I16" s="156" t="s">
        <v>229</v>
      </c>
      <c r="J16" s="156" t="s">
        <v>9</v>
      </c>
      <c r="K16" s="156"/>
      <c r="L16" s="156"/>
      <c r="M16" s="156" t="s">
        <v>10</v>
      </c>
      <c r="N16" s="156" t="s">
        <v>9</v>
      </c>
      <c r="O16" s="156"/>
      <c r="P16" s="156"/>
      <c r="Q16" s="157" t="s">
        <v>11</v>
      </c>
    </row>
    <row r="17" spans="2:19" s="10" customFormat="1" ht="25.5" customHeight="1" x14ac:dyDescent="0.2">
      <c r="B17" s="156"/>
      <c r="C17" s="156"/>
      <c r="D17" s="156"/>
      <c r="E17" s="156"/>
      <c r="F17" s="11" t="s">
        <v>12</v>
      </c>
      <c r="G17" s="11" t="s">
        <v>13</v>
      </c>
      <c r="H17" s="11" t="s">
        <v>14</v>
      </c>
      <c r="I17" s="156"/>
      <c r="J17" s="11" t="s">
        <v>12</v>
      </c>
      <c r="K17" s="11" t="s">
        <v>13</v>
      </c>
      <c r="L17" s="11" t="s">
        <v>14</v>
      </c>
      <c r="M17" s="156"/>
      <c r="N17" s="11" t="s">
        <v>12</v>
      </c>
      <c r="O17" s="11" t="s">
        <v>13</v>
      </c>
      <c r="P17" s="11" t="s">
        <v>14</v>
      </c>
      <c r="Q17" s="157"/>
    </row>
    <row r="18" spans="2:19" s="15" customFormat="1" ht="25.5" x14ac:dyDescent="0.2">
      <c r="B18" s="12" t="s">
        <v>15</v>
      </c>
      <c r="C18" s="13" t="s">
        <v>16</v>
      </c>
      <c r="D18" s="12" t="s">
        <v>17</v>
      </c>
      <c r="E18" s="13">
        <v>4564109.5</v>
      </c>
      <c r="F18" s="13">
        <v>592510</v>
      </c>
      <c r="G18" s="13">
        <v>2314416.7000000002</v>
      </c>
      <c r="H18" s="13">
        <v>1657182.7999999998</v>
      </c>
      <c r="I18" s="13">
        <v>2961896.5503398469</v>
      </c>
      <c r="J18" s="13">
        <v>385553.32279329567</v>
      </c>
      <c r="K18" s="13">
        <v>1384465.113477547</v>
      </c>
      <c r="L18" s="13">
        <v>1191878.1140690045</v>
      </c>
      <c r="M18" s="14">
        <f>I18/E18-1</f>
        <v>-0.35104612403803048</v>
      </c>
      <c r="N18" s="14">
        <f t="shared" ref="N18:P33" si="0">J18/F18-1</f>
        <v>-0.3492880748117404</v>
      </c>
      <c r="O18" s="14">
        <f t="shared" si="0"/>
        <v>-0.40180819060044515</v>
      </c>
      <c r="P18" s="14">
        <f t="shared" si="0"/>
        <v>-0.28078054269631292</v>
      </c>
      <c r="Q18" s="14"/>
      <c r="R18" s="48"/>
      <c r="S18" s="48"/>
    </row>
    <row r="19" spans="2:19" s="15" customFormat="1" ht="13.5" customHeight="1" x14ac:dyDescent="0.2">
      <c r="B19" s="12">
        <v>1</v>
      </c>
      <c r="C19" s="13" t="s">
        <v>18</v>
      </c>
      <c r="D19" s="12" t="s">
        <v>17</v>
      </c>
      <c r="E19" s="13">
        <v>2328592.5999999996</v>
      </c>
      <c r="F19" s="13">
        <v>314105</v>
      </c>
      <c r="G19" s="13">
        <v>853282.70000000007</v>
      </c>
      <c r="H19" s="13">
        <v>1161204.8999999999</v>
      </c>
      <c r="I19" s="13">
        <v>1723891.6331088166</v>
      </c>
      <c r="J19" s="13">
        <v>236290.33709000095</v>
      </c>
      <c r="K19" s="13">
        <v>636633.16399944527</v>
      </c>
      <c r="L19" s="13">
        <v>850968.13201937033</v>
      </c>
      <c r="M19" s="14">
        <f t="shared" ref="M19:M76" si="1">I19/E19-1</f>
        <v>-0.25968517072981467</v>
      </c>
      <c r="N19" s="14">
        <f t="shared" si="0"/>
        <v>-0.24773455662914967</v>
      </c>
      <c r="O19" s="14">
        <f t="shared" si="0"/>
        <v>-0.25390124046878582</v>
      </c>
      <c r="P19" s="14">
        <f t="shared" si="0"/>
        <v>-0.26716798041467926</v>
      </c>
      <c r="Q19" s="14"/>
      <c r="R19" s="48"/>
    </row>
    <row r="20" spans="2:19" s="15" customFormat="1" ht="13.5" customHeight="1" x14ac:dyDescent="0.2">
      <c r="B20" s="16" t="s">
        <v>19</v>
      </c>
      <c r="C20" s="13" t="s">
        <v>20</v>
      </c>
      <c r="D20" s="12" t="s">
        <v>17</v>
      </c>
      <c r="E20" s="13">
        <v>301121.8</v>
      </c>
      <c r="F20" s="13">
        <v>18820</v>
      </c>
      <c r="G20" s="13">
        <v>81664.800000000003</v>
      </c>
      <c r="H20" s="13">
        <v>200637</v>
      </c>
      <c r="I20" s="13">
        <v>181267.99934583</v>
      </c>
      <c r="J20" s="13">
        <v>11329.214826340465</v>
      </c>
      <c r="K20" s="13">
        <v>49160.243857165442</v>
      </c>
      <c r="L20" s="13">
        <v>120778.54066232409</v>
      </c>
      <c r="M20" s="14">
        <f t="shared" si="1"/>
        <v>-0.3980243232279097</v>
      </c>
      <c r="N20" s="14">
        <f t="shared" si="0"/>
        <v>-0.39802259158658526</v>
      </c>
      <c r="O20" s="14">
        <f t="shared" si="0"/>
        <v>-0.39802407087061453</v>
      </c>
      <c r="P20" s="14">
        <f t="shared" si="0"/>
        <v>-0.39802458837440713</v>
      </c>
      <c r="Q20" s="14"/>
      <c r="R20" s="48"/>
    </row>
    <row r="21" spans="2:19" s="20" customFormat="1" ht="13.5" customHeight="1" x14ac:dyDescent="0.2">
      <c r="B21" s="17" t="s">
        <v>21</v>
      </c>
      <c r="C21" s="18" t="s">
        <v>22</v>
      </c>
      <c r="D21" s="17" t="s">
        <v>23</v>
      </c>
      <c r="E21" s="18">
        <v>62569</v>
      </c>
      <c r="F21" s="18">
        <v>3911</v>
      </c>
      <c r="G21" s="18">
        <v>16969</v>
      </c>
      <c r="H21" s="18">
        <v>41689</v>
      </c>
      <c r="I21" s="18">
        <v>41603.291016239389</v>
      </c>
      <c r="J21" s="18">
        <v>2600.496590396398</v>
      </c>
      <c r="K21" s="18">
        <v>11283.003488222061</v>
      </c>
      <c r="L21" s="18">
        <v>27719.790937620932</v>
      </c>
      <c r="M21" s="19">
        <f t="shared" si="1"/>
        <v>-0.33508141385926915</v>
      </c>
      <c r="N21" s="19">
        <f t="shared" si="0"/>
        <v>-0.33508141385926926</v>
      </c>
      <c r="O21" s="19">
        <f t="shared" si="0"/>
        <v>-0.33508141385926926</v>
      </c>
      <c r="P21" s="19">
        <f t="shared" si="0"/>
        <v>-0.33508141385926904</v>
      </c>
      <c r="Q21" s="19"/>
      <c r="R21" s="48"/>
    </row>
    <row r="22" spans="2:19" s="20" customFormat="1" ht="13.5" customHeight="1" x14ac:dyDescent="0.2">
      <c r="B22" s="21" t="s">
        <v>24</v>
      </c>
      <c r="C22" s="18" t="s">
        <v>25</v>
      </c>
      <c r="D22" s="17" t="s">
        <v>23</v>
      </c>
      <c r="E22" s="18">
        <v>164725.79999999999</v>
      </c>
      <c r="F22" s="18">
        <v>10295</v>
      </c>
      <c r="G22" s="18">
        <v>44673.8</v>
      </c>
      <c r="H22" s="18">
        <v>109757</v>
      </c>
      <c r="I22" s="18">
        <v>84562.771618722472</v>
      </c>
      <c r="J22" s="18">
        <v>5284.9871350738495</v>
      </c>
      <c r="K22" s="18">
        <v>22933.507360355718</v>
      </c>
      <c r="L22" s="18">
        <v>56344.277123292901</v>
      </c>
      <c r="M22" s="19">
        <f t="shared" si="1"/>
        <v>-0.48664525157126282</v>
      </c>
      <c r="N22" s="19">
        <f t="shared" si="0"/>
        <v>-0.48664525157126282</v>
      </c>
      <c r="O22" s="19">
        <f t="shared" si="0"/>
        <v>-0.48664525157126293</v>
      </c>
      <c r="P22" s="19">
        <f t="shared" si="0"/>
        <v>-0.48664525157126293</v>
      </c>
      <c r="Q22" s="19"/>
      <c r="R22" s="48"/>
    </row>
    <row r="23" spans="2:19" s="20" customFormat="1" ht="13.5" customHeight="1" x14ac:dyDescent="0.2">
      <c r="B23" s="17" t="s">
        <v>26</v>
      </c>
      <c r="C23" s="18" t="s">
        <v>27</v>
      </c>
      <c r="D23" s="17" t="s">
        <v>23</v>
      </c>
      <c r="E23" s="18">
        <v>73827</v>
      </c>
      <c r="F23" s="18">
        <v>4614</v>
      </c>
      <c r="G23" s="18">
        <v>20022</v>
      </c>
      <c r="H23" s="18">
        <v>49191</v>
      </c>
      <c r="I23" s="18">
        <v>55101.936710868133</v>
      </c>
      <c r="J23" s="18">
        <v>3443.7311008702177</v>
      </c>
      <c r="K23" s="18">
        <v>14943.733008587669</v>
      </c>
      <c r="L23" s="18">
        <v>36714.472601410249</v>
      </c>
      <c r="M23" s="19">
        <f t="shared" si="1"/>
        <v>-0.25363435178365457</v>
      </c>
      <c r="N23" s="19">
        <f t="shared" si="0"/>
        <v>-0.25363435178365457</v>
      </c>
      <c r="O23" s="19">
        <f t="shared" si="0"/>
        <v>-0.25363435178365457</v>
      </c>
      <c r="P23" s="19">
        <f t="shared" si="0"/>
        <v>-0.25363435178365457</v>
      </c>
      <c r="Q23" s="19"/>
      <c r="R23" s="48"/>
    </row>
    <row r="24" spans="2:19" s="15" customFormat="1" ht="13.5" customHeight="1" x14ac:dyDescent="0.2">
      <c r="B24" s="16" t="s">
        <v>28</v>
      </c>
      <c r="C24" s="13" t="s">
        <v>29</v>
      </c>
      <c r="D24" s="12" t="s">
        <v>17</v>
      </c>
      <c r="E24" s="13">
        <v>2014435.9</v>
      </c>
      <c r="F24" s="13">
        <v>294470</v>
      </c>
      <c r="G24" s="13">
        <v>768082.9</v>
      </c>
      <c r="H24" s="13">
        <v>951883</v>
      </c>
      <c r="I24" s="13">
        <v>1519160.3070454318</v>
      </c>
      <c r="J24" s="13">
        <v>223492.78288522488</v>
      </c>
      <c r="K24" s="13">
        <v>581110.59258795483</v>
      </c>
      <c r="L24" s="13">
        <v>714556.93157225219</v>
      </c>
      <c r="M24" s="14">
        <f t="shared" si="1"/>
        <v>-0.24586316842078126</v>
      </c>
      <c r="N24" s="14">
        <f t="shared" si="0"/>
        <v>-0.24103377972212825</v>
      </c>
      <c r="O24" s="14">
        <f t="shared" si="0"/>
        <v>-0.24342724907955271</v>
      </c>
      <c r="P24" s="14">
        <f t="shared" si="0"/>
        <v>-0.24932273023864049</v>
      </c>
      <c r="Q24" s="14"/>
      <c r="R24" s="48"/>
    </row>
    <row r="25" spans="2:19" s="20" customFormat="1" ht="13.5" customHeight="1" x14ac:dyDescent="0.2">
      <c r="B25" s="21" t="s">
        <v>30</v>
      </c>
      <c r="C25" s="18" t="s">
        <v>31</v>
      </c>
      <c r="D25" s="17" t="s">
        <v>23</v>
      </c>
      <c r="E25" s="18">
        <v>1948756.9</v>
      </c>
      <c r="F25" s="18">
        <v>290365</v>
      </c>
      <c r="G25" s="18">
        <v>750270.9</v>
      </c>
      <c r="H25" s="18">
        <v>908121</v>
      </c>
      <c r="I25" s="18">
        <v>1486070.0923847139</v>
      </c>
      <c r="J25" s="18">
        <v>221424.61298035044</v>
      </c>
      <c r="K25" s="18">
        <v>572136.59932470927</v>
      </c>
      <c r="L25" s="18">
        <v>692508.88007965428</v>
      </c>
      <c r="M25" s="19">
        <f t="shared" si="1"/>
        <v>-0.23742664239715383</v>
      </c>
      <c r="N25" s="19">
        <f t="shared" si="0"/>
        <v>-0.23742664239715372</v>
      </c>
      <c r="O25" s="19">
        <f t="shared" si="0"/>
        <v>-0.23742664239715383</v>
      </c>
      <c r="P25" s="19">
        <f t="shared" si="0"/>
        <v>-0.23742664239715383</v>
      </c>
      <c r="Q25" s="19"/>
      <c r="R25" s="48"/>
    </row>
    <row r="26" spans="2:19" s="20" customFormat="1" ht="13.5" customHeight="1" x14ac:dyDescent="0.2">
      <c r="B26" s="21" t="s">
        <v>32</v>
      </c>
      <c r="C26" s="18" t="s">
        <v>33</v>
      </c>
      <c r="D26" s="17" t="s">
        <v>23</v>
      </c>
      <c r="E26" s="18">
        <v>65679</v>
      </c>
      <c r="F26" s="18">
        <v>4105</v>
      </c>
      <c r="G26" s="18">
        <v>17812</v>
      </c>
      <c r="H26" s="18">
        <v>43762</v>
      </c>
      <c r="I26" s="18">
        <v>33090.214660717997</v>
      </c>
      <c r="J26" s="18">
        <v>2068.1699048744254</v>
      </c>
      <c r="K26" s="18">
        <v>8973.9932632456184</v>
      </c>
      <c r="L26" s="18">
        <v>22048.051492597951</v>
      </c>
      <c r="M26" s="19">
        <f t="shared" si="1"/>
        <v>-0.49618272719258827</v>
      </c>
      <c r="N26" s="19">
        <f t="shared" si="0"/>
        <v>-0.49618272719258827</v>
      </c>
      <c r="O26" s="19">
        <f t="shared" si="0"/>
        <v>-0.49618272719258827</v>
      </c>
      <c r="P26" s="19">
        <f t="shared" si="0"/>
        <v>-0.49618272719258827</v>
      </c>
      <c r="Q26" s="22"/>
      <c r="R26" s="48"/>
    </row>
    <row r="27" spans="2:19" s="15" customFormat="1" ht="13.5" customHeight="1" x14ac:dyDescent="0.2">
      <c r="B27" s="16" t="s">
        <v>34</v>
      </c>
      <c r="C27" s="13" t="s">
        <v>35</v>
      </c>
      <c r="D27" s="12" t="s">
        <v>17</v>
      </c>
      <c r="E27" s="13">
        <v>4105</v>
      </c>
      <c r="F27" s="13">
        <v>257</v>
      </c>
      <c r="G27" s="13">
        <v>1113</v>
      </c>
      <c r="H27" s="13">
        <v>2735</v>
      </c>
      <c r="I27" s="13">
        <v>18108.96909007767</v>
      </c>
      <c r="J27" s="13">
        <v>1133.7405739707579</v>
      </c>
      <c r="K27" s="13">
        <v>4909.9348592585739</v>
      </c>
      <c r="L27" s="13">
        <v>12065.293656848338</v>
      </c>
      <c r="M27" s="14">
        <f t="shared" si="1"/>
        <v>3.4114419220652055</v>
      </c>
      <c r="N27" s="14">
        <f t="shared" si="0"/>
        <v>3.4114419220652055</v>
      </c>
      <c r="O27" s="14">
        <f t="shared" si="0"/>
        <v>3.4114419220652055</v>
      </c>
      <c r="P27" s="14">
        <f t="shared" si="0"/>
        <v>3.4114419220652064</v>
      </c>
      <c r="Q27" s="14"/>
      <c r="R27" s="48"/>
    </row>
    <row r="28" spans="2:19" s="15" customFormat="1" ht="13.5" customHeight="1" x14ac:dyDescent="0.2">
      <c r="B28" s="16" t="s">
        <v>36</v>
      </c>
      <c r="C28" s="13" t="s">
        <v>37</v>
      </c>
      <c r="D28" s="12" t="s">
        <v>17</v>
      </c>
      <c r="E28" s="13">
        <v>8929.9</v>
      </c>
      <c r="F28" s="13">
        <v>558</v>
      </c>
      <c r="G28" s="13">
        <v>2422</v>
      </c>
      <c r="H28" s="13">
        <v>5949.9</v>
      </c>
      <c r="I28" s="13">
        <v>5354.357627477083</v>
      </c>
      <c r="J28" s="13">
        <v>334.5988044648625</v>
      </c>
      <c r="K28" s="13">
        <v>1452.3926950664579</v>
      </c>
      <c r="L28" s="13">
        <v>3567.3661279457629</v>
      </c>
      <c r="M28" s="14">
        <f t="shared" si="1"/>
        <v>-0.40040116602906151</v>
      </c>
      <c r="N28" s="14">
        <f t="shared" si="0"/>
        <v>-0.40036056547515686</v>
      </c>
      <c r="O28" s="14">
        <f t="shared" si="0"/>
        <v>-0.40033332160757307</v>
      </c>
      <c r="P28" s="14">
        <f t="shared" si="0"/>
        <v>-0.40043259080896099</v>
      </c>
      <c r="Q28" s="14"/>
      <c r="R28" s="48"/>
    </row>
    <row r="29" spans="2:19" s="20" customFormat="1" ht="13.5" customHeight="1" x14ac:dyDescent="0.2">
      <c r="B29" s="21" t="s">
        <v>38</v>
      </c>
      <c r="C29" s="18" t="s">
        <v>39</v>
      </c>
      <c r="D29" s="17" t="s">
        <v>23</v>
      </c>
      <c r="E29" s="18">
        <v>5505.9</v>
      </c>
      <c r="F29" s="18">
        <v>344</v>
      </c>
      <c r="G29" s="18">
        <v>1493</v>
      </c>
      <c r="H29" s="18">
        <v>3668.9</v>
      </c>
      <c r="I29" s="18">
        <v>2250.9163561540126</v>
      </c>
      <c r="J29" s="18">
        <v>140.63372500717057</v>
      </c>
      <c r="K29" s="18">
        <v>610.36671928984208</v>
      </c>
      <c r="L29" s="18">
        <v>1499.9159118570001</v>
      </c>
      <c r="M29" s="19">
        <f t="shared" si="1"/>
        <v>-0.59118103195589955</v>
      </c>
      <c r="N29" s="19">
        <f t="shared" si="0"/>
        <v>-0.59118103195589944</v>
      </c>
      <c r="O29" s="19">
        <f t="shared" si="0"/>
        <v>-0.59118103195589944</v>
      </c>
      <c r="P29" s="19">
        <f t="shared" si="0"/>
        <v>-0.59118103195589955</v>
      </c>
      <c r="Q29" s="19"/>
      <c r="R29" s="48"/>
    </row>
    <row r="30" spans="2:19" s="20" customFormat="1" ht="13.5" customHeight="1" x14ac:dyDescent="0.2">
      <c r="B30" s="21" t="s">
        <v>40</v>
      </c>
      <c r="C30" s="18" t="s">
        <v>41</v>
      </c>
      <c r="D30" s="17" t="s">
        <v>23</v>
      </c>
      <c r="E30" s="18">
        <v>3424</v>
      </c>
      <c r="F30" s="18">
        <v>214</v>
      </c>
      <c r="G30" s="18">
        <v>929</v>
      </c>
      <c r="H30" s="18">
        <v>2281</v>
      </c>
      <c r="I30" s="18">
        <v>3103.4412713230704</v>
      </c>
      <c r="J30" s="18">
        <v>193.9650794576919</v>
      </c>
      <c r="K30" s="18">
        <v>842.02597577661584</v>
      </c>
      <c r="L30" s="18">
        <v>2067.4502160887628</v>
      </c>
      <c r="M30" s="19">
        <f t="shared" si="1"/>
        <v>-9.3621124029477087E-2</v>
      </c>
      <c r="N30" s="19">
        <f t="shared" si="0"/>
        <v>-9.3621124029477087E-2</v>
      </c>
      <c r="O30" s="19">
        <f t="shared" si="0"/>
        <v>-9.3621124029477087E-2</v>
      </c>
      <c r="P30" s="19">
        <f t="shared" si="0"/>
        <v>-9.3621124029477087E-2</v>
      </c>
      <c r="Q30" s="19"/>
      <c r="R30" s="48"/>
    </row>
    <row r="31" spans="2:19" s="15" customFormat="1" ht="13.5" customHeight="1" x14ac:dyDescent="0.2">
      <c r="B31" s="16" t="s">
        <v>42</v>
      </c>
      <c r="C31" s="13" t="s">
        <v>43</v>
      </c>
      <c r="D31" s="12" t="s">
        <v>17</v>
      </c>
      <c r="E31" s="13">
        <v>356265.9</v>
      </c>
      <c r="F31" s="13">
        <v>22267</v>
      </c>
      <c r="G31" s="13">
        <v>96619</v>
      </c>
      <c r="H31" s="13">
        <v>237379.9</v>
      </c>
      <c r="I31" s="13">
        <v>301219.30386804976</v>
      </c>
      <c r="J31" s="13">
        <v>18826.520280933426</v>
      </c>
      <c r="K31" s="13">
        <v>81690.398580719819</v>
      </c>
      <c r="L31" s="13">
        <v>200702.38500639654</v>
      </c>
      <c r="M31" s="14">
        <f t="shared" si="1"/>
        <v>-0.15450986505290087</v>
      </c>
      <c r="N31" s="14">
        <f t="shared" si="0"/>
        <v>-0.15451024920584611</v>
      </c>
      <c r="O31" s="14">
        <f t="shared" si="0"/>
        <v>-0.15450999719806846</v>
      </c>
      <c r="P31" s="14">
        <f t="shared" si="0"/>
        <v>-0.15450977523203713</v>
      </c>
      <c r="Q31" s="14"/>
      <c r="R31" s="48"/>
    </row>
    <row r="32" spans="2:19" s="20" customFormat="1" ht="25.5" x14ac:dyDescent="0.2">
      <c r="B32" s="17" t="s">
        <v>44</v>
      </c>
      <c r="C32" s="18" t="s">
        <v>45</v>
      </c>
      <c r="D32" s="17" t="s">
        <v>23</v>
      </c>
      <c r="E32" s="18">
        <v>324171.90000000002</v>
      </c>
      <c r="F32" s="18">
        <v>20261</v>
      </c>
      <c r="G32" s="18">
        <v>87915</v>
      </c>
      <c r="H32" s="18">
        <v>215995.9</v>
      </c>
      <c r="I32" s="18">
        <v>276839.62516220158</v>
      </c>
      <c r="J32" s="18">
        <v>17302.69540762591</v>
      </c>
      <c r="K32" s="18">
        <v>75078.548282978722</v>
      </c>
      <c r="L32" s="18">
        <v>184458.38147159695</v>
      </c>
      <c r="M32" s="19">
        <f t="shared" si="1"/>
        <v>-0.14600980170643552</v>
      </c>
      <c r="N32" s="19">
        <f t="shared" si="0"/>
        <v>-0.14600980170643552</v>
      </c>
      <c r="O32" s="19">
        <f t="shared" si="0"/>
        <v>-0.14600980170643552</v>
      </c>
      <c r="P32" s="19">
        <f t="shared" si="0"/>
        <v>-0.1460098017064354</v>
      </c>
      <c r="Q32" s="19"/>
      <c r="R32" s="48"/>
    </row>
    <row r="33" spans="2:18" s="20" customFormat="1" ht="12.75" x14ac:dyDescent="0.2">
      <c r="B33" s="17" t="s">
        <v>46</v>
      </c>
      <c r="C33" s="18" t="s">
        <v>47</v>
      </c>
      <c r="D33" s="17" t="s">
        <v>23</v>
      </c>
      <c r="E33" s="18">
        <v>32094</v>
      </c>
      <c r="F33" s="18">
        <v>2006</v>
      </c>
      <c r="G33" s="18">
        <v>8704</v>
      </c>
      <c r="H33" s="18">
        <v>21384</v>
      </c>
      <c r="I33" s="18">
        <v>24379.67870584819</v>
      </c>
      <c r="J33" s="18">
        <v>1523.8248733075175</v>
      </c>
      <c r="K33" s="18">
        <v>6611.8502977410935</v>
      </c>
      <c r="L33" s="18">
        <v>16244.00353479958</v>
      </c>
      <c r="M33" s="19">
        <f t="shared" si="1"/>
        <v>-0.24036646395437811</v>
      </c>
      <c r="N33" s="19">
        <f t="shared" si="0"/>
        <v>-0.24036646395437811</v>
      </c>
      <c r="O33" s="19">
        <f t="shared" si="0"/>
        <v>-0.240366463954378</v>
      </c>
      <c r="P33" s="19">
        <f t="shared" si="0"/>
        <v>-0.240366463954378</v>
      </c>
      <c r="Q33" s="19"/>
      <c r="R33" s="48"/>
    </row>
    <row r="34" spans="2:18" s="15" customFormat="1" ht="13.5" customHeight="1" x14ac:dyDescent="0.2">
      <c r="B34" s="16" t="s">
        <v>48</v>
      </c>
      <c r="C34" s="13" t="s">
        <v>49</v>
      </c>
      <c r="D34" s="12" t="s">
        <v>17</v>
      </c>
      <c r="E34" s="13">
        <v>801401</v>
      </c>
      <c r="F34" s="13">
        <v>140088</v>
      </c>
      <c r="G34" s="13">
        <v>657340</v>
      </c>
      <c r="H34" s="13">
        <v>3973</v>
      </c>
      <c r="I34" s="13">
        <v>491476.52566876664</v>
      </c>
      <c r="J34" s="13">
        <v>85912.001018074821</v>
      </c>
      <c r="K34" s="13">
        <v>403127.99632531911</v>
      </c>
      <c r="L34" s="13">
        <v>2436.5283253727248</v>
      </c>
      <c r="M34" s="14">
        <f t="shared" si="1"/>
        <v>-0.38672833491751735</v>
      </c>
      <c r="N34" s="14">
        <f t="shared" ref="N34:N76" si="2">J34/F34-1</f>
        <v>-0.38672833491751746</v>
      </c>
      <c r="O34" s="14">
        <f t="shared" ref="O34:O76" si="3">K34/G34-1</f>
        <v>-0.38672833491751746</v>
      </c>
      <c r="P34" s="14">
        <f t="shared" ref="P34:P76" si="4">L34/H34-1</f>
        <v>-0.38672833491751202</v>
      </c>
      <c r="Q34" s="14"/>
      <c r="R34" s="48"/>
    </row>
    <row r="35" spans="2:18" s="15" customFormat="1" ht="24.75" customHeight="1" x14ac:dyDescent="0.2">
      <c r="B35" s="16" t="s">
        <v>50</v>
      </c>
      <c r="C35" s="13" t="s">
        <v>51</v>
      </c>
      <c r="D35" s="12" t="s">
        <v>17</v>
      </c>
      <c r="E35" s="13">
        <v>704591</v>
      </c>
      <c r="F35" s="13">
        <v>92724</v>
      </c>
      <c r="G35" s="13">
        <v>605948</v>
      </c>
      <c r="H35" s="13">
        <v>5919</v>
      </c>
      <c r="I35" s="13">
        <v>241586.98001531282</v>
      </c>
      <c r="J35" s="13">
        <v>31792.786361080209</v>
      </c>
      <c r="K35" s="13">
        <v>207764.71366554324</v>
      </c>
      <c r="L35" s="13">
        <v>2029.4799886893597</v>
      </c>
      <c r="M35" s="14">
        <f t="shared" si="1"/>
        <v>-0.65712451618696122</v>
      </c>
      <c r="N35" s="14">
        <f t="shared" si="2"/>
        <v>-0.65712451618696122</v>
      </c>
      <c r="O35" s="14">
        <f t="shared" si="3"/>
        <v>-0.65712451618696122</v>
      </c>
      <c r="P35" s="14">
        <f t="shared" si="4"/>
        <v>-0.6571245161869641</v>
      </c>
      <c r="Q35" s="14"/>
      <c r="R35" s="48"/>
    </row>
    <row r="36" spans="2:18" s="15" customFormat="1" ht="13.5" customHeight="1" x14ac:dyDescent="0.2">
      <c r="B36" s="16" t="s">
        <v>52</v>
      </c>
      <c r="C36" s="13" t="s">
        <v>53</v>
      </c>
      <c r="D36" s="12" t="s">
        <v>17</v>
      </c>
      <c r="E36" s="13">
        <v>181026</v>
      </c>
      <c r="F36" s="13">
        <v>11311</v>
      </c>
      <c r="G36" s="13">
        <v>49094</v>
      </c>
      <c r="H36" s="13">
        <v>120621</v>
      </c>
      <c r="I36" s="13">
        <v>75943.374957824883</v>
      </c>
      <c r="J36" s="13">
        <v>4745.0151199640295</v>
      </c>
      <c r="K36" s="13">
        <v>20595.568213348241</v>
      </c>
      <c r="L36" s="13">
        <v>50602.791624512603</v>
      </c>
      <c r="M36" s="14">
        <f t="shared" si="1"/>
        <v>-0.58048360479806838</v>
      </c>
      <c r="N36" s="14">
        <f t="shared" si="2"/>
        <v>-0.58049552471363897</v>
      </c>
      <c r="O36" s="14">
        <f t="shared" si="3"/>
        <v>-0.58048706128349203</v>
      </c>
      <c r="P36" s="14">
        <f t="shared" si="4"/>
        <v>-0.58048108020566391</v>
      </c>
      <c r="Q36" s="14"/>
      <c r="R36" s="48"/>
    </row>
    <row r="37" spans="2:18" s="20" customFormat="1" ht="25.5" x14ac:dyDescent="0.2">
      <c r="B37" s="17" t="s">
        <v>54</v>
      </c>
      <c r="C37" s="24" t="s">
        <v>55</v>
      </c>
      <c r="D37" s="17" t="s">
        <v>23</v>
      </c>
      <c r="E37" s="18">
        <v>154533</v>
      </c>
      <c r="F37" s="18">
        <v>9656</v>
      </c>
      <c r="G37" s="18">
        <v>41909</v>
      </c>
      <c r="H37" s="18">
        <v>102968</v>
      </c>
      <c r="I37" s="18">
        <v>59395.232393731509</v>
      </c>
      <c r="J37" s="18">
        <v>3711.3132081424128</v>
      </c>
      <c r="K37" s="18">
        <v>16107.85265534801</v>
      </c>
      <c r="L37" s="18">
        <v>39576.066530241085</v>
      </c>
      <c r="M37" s="19">
        <f t="shared" si="1"/>
        <v>-0.61564693370521817</v>
      </c>
      <c r="N37" s="19">
        <f t="shared" si="2"/>
        <v>-0.61564693370521817</v>
      </c>
      <c r="O37" s="19">
        <f t="shared" si="3"/>
        <v>-0.61564693370521817</v>
      </c>
      <c r="P37" s="19">
        <f t="shared" si="4"/>
        <v>-0.61564693370521828</v>
      </c>
      <c r="Q37" s="19"/>
      <c r="R37" s="48"/>
    </row>
    <row r="38" spans="2:18" s="20" customFormat="1" ht="25.5" customHeight="1" x14ac:dyDescent="0.2">
      <c r="B38" s="17" t="s">
        <v>56</v>
      </c>
      <c r="C38" s="24" t="s">
        <v>57</v>
      </c>
      <c r="D38" s="17" t="s">
        <v>23</v>
      </c>
      <c r="E38" s="18">
        <v>9748</v>
      </c>
      <c r="F38" s="18">
        <v>609</v>
      </c>
      <c r="G38" s="18">
        <v>2644</v>
      </c>
      <c r="H38" s="18">
        <v>6495</v>
      </c>
      <c r="I38" s="18">
        <v>3037.2848583598397</v>
      </c>
      <c r="J38" s="18">
        <v>189.75240857008026</v>
      </c>
      <c r="K38" s="18">
        <v>823.81833868520891</v>
      </c>
      <c r="L38" s="18">
        <v>2023.7141111045507</v>
      </c>
      <c r="M38" s="19">
        <f t="shared" si="1"/>
        <v>-0.68841969036111617</v>
      </c>
      <c r="N38" s="19">
        <f t="shared" si="2"/>
        <v>-0.68841969036111617</v>
      </c>
      <c r="O38" s="19">
        <f t="shared" si="3"/>
        <v>-0.68841969036111617</v>
      </c>
      <c r="P38" s="19">
        <f t="shared" si="4"/>
        <v>-0.68841969036111617</v>
      </c>
      <c r="Q38" s="19"/>
      <c r="R38" s="48"/>
    </row>
    <row r="39" spans="2:18" s="20" customFormat="1" ht="13.5" customHeight="1" x14ac:dyDescent="0.2">
      <c r="B39" s="17" t="s">
        <v>58</v>
      </c>
      <c r="C39" s="25" t="s">
        <v>59</v>
      </c>
      <c r="D39" s="17" t="s">
        <v>23</v>
      </c>
      <c r="E39" s="18">
        <v>10981</v>
      </c>
      <c r="F39" s="18">
        <v>686</v>
      </c>
      <c r="G39" s="18">
        <v>2978</v>
      </c>
      <c r="H39" s="18">
        <v>7317</v>
      </c>
      <c r="I39" s="18">
        <v>7167.4601321575219</v>
      </c>
      <c r="J39" s="18">
        <v>447.76228491576904</v>
      </c>
      <c r="K39" s="18">
        <v>1943.7843797072308</v>
      </c>
      <c r="L39" s="18">
        <v>4775.9134675345222</v>
      </c>
      <c r="M39" s="19">
        <f t="shared" si="1"/>
        <v>-0.34728529895660487</v>
      </c>
      <c r="N39" s="19">
        <f t="shared" si="2"/>
        <v>-0.34728529895660487</v>
      </c>
      <c r="O39" s="19">
        <f t="shared" si="3"/>
        <v>-0.34728529895660487</v>
      </c>
      <c r="P39" s="19">
        <f t="shared" si="4"/>
        <v>-0.34728529895660487</v>
      </c>
      <c r="Q39" s="19"/>
      <c r="R39" s="48"/>
    </row>
    <row r="40" spans="2:18" s="20" customFormat="1" ht="13.5" customHeight="1" x14ac:dyDescent="0.2">
      <c r="B40" s="17" t="s">
        <v>60</v>
      </c>
      <c r="C40" s="24" t="s">
        <v>61</v>
      </c>
      <c r="D40" s="17" t="s">
        <v>23</v>
      </c>
      <c r="E40" s="18">
        <v>5764</v>
      </c>
      <c r="F40" s="18">
        <v>360</v>
      </c>
      <c r="G40" s="18">
        <v>1563</v>
      </c>
      <c r="H40" s="18">
        <v>3841</v>
      </c>
      <c r="I40" s="18">
        <v>6343.3975735760096</v>
      </c>
      <c r="J40" s="18">
        <v>396.1872183357674</v>
      </c>
      <c r="K40" s="18">
        <v>1720.1128396077902</v>
      </c>
      <c r="L40" s="18">
        <v>4227.0975156324521</v>
      </c>
      <c r="M40" s="19">
        <f t="shared" si="1"/>
        <v>0.10052005093268734</v>
      </c>
      <c r="N40" s="19">
        <f t="shared" si="2"/>
        <v>0.10052005093268712</v>
      </c>
      <c r="O40" s="19">
        <f t="shared" si="3"/>
        <v>0.10052005093268734</v>
      </c>
      <c r="P40" s="19">
        <f t="shared" si="4"/>
        <v>0.10052005093268734</v>
      </c>
      <c r="Q40" s="19"/>
      <c r="R40" s="48"/>
    </row>
    <row r="41" spans="2:18" s="15" customFormat="1" ht="25.5" x14ac:dyDescent="0.2">
      <c r="B41" s="16" t="s">
        <v>62</v>
      </c>
      <c r="C41" s="13" t="s">
        <v>63</v>
      </c>
      <c r="D41" s="12" t="s">
        <v>17</v>
      </c>
      <c r="E41" s="13">
        <v>151573</v>
      </c>
      <c r="F41" s="13">
        <v>9473</v>
      </c>
      <c r="G41" s="13">
        <v>41107</v>
      </c>
      <c r="H41" s="13">
        <v>100993</v>
      </c>
      <c r="I41" s="13">
        <v>95180.984602055018</v>
      </c>
      <c r="J41" s="13">
        <v>5948.6153017705474</v>
      </c>
      <c r="K41" s="13">
        <v>25813.335713066808</v>
      </c>
      <c r="L41" s="13">
        <v>63419.033587217658</v>
      </c>
      <c r="M41" s="14">
        <f t="shared" si="1"/>
        <v>-0.37204525474817407</v>
      </c>
      <c r="N41" s="14">
        <f t="shared" si="2"/>
        <v>-0.37204525474817407</v>
      </c>
      <c r="O41" s="14">
        <f t="shared" si="3"/>
        <v>-0.37204525474817407</v>
      </c>
      <c r="P41" s="14">
        <f t="shared" si="4"/>
        <v>-0.37204525474817407</v>
      </c>
      <c r="Q41" s="14"/>
      <c r="R41" s="48"/>
    </row>
    <row r="42" spans="2:18" s="15" customFormat="1" ht="13.5" customHeight="1" x14ac:dyDescent="0.2">
      <c r="B42" s="16" t="s">
        <v>64</v>
      </c>
      <c r="C42" s="13" t="s">
        <v>65</v>
      </c>
      <c r="D42" s="12" t="s">
        <v>17</v>
      </c>
      <c r="E42" s="13">
        <v>40660</v>
      </c>
      <c r="F42" s="13">
        <v>2542</v>
      </c>
      <c r="G42" s="13">
        <v>11026</v>
      </c>
      <c r="H42" s="13">
        <v>27092</v>
      </c>
      <c r="I42" s="13">
        <v>32597.748119021235</v>
      </c>
      <c r="J42" s="13">
        <v>2038.0476214717132</v>
      </c>
      <c r="K42" s="13">
        <v>8839.9369801041921</v>
      </c>
      <c r="L42" s="13">
        <v>21719.763517445332</v>
      </c>
      <c r="M42" s="14">
        <f t="shared" si="1"/>
        <v>-0.1982846011062166</v>
      </c>
      <c r="N42" s="14">
        <f t="shared" si="2"/>
        <v>-0.1982503456051482</v>
      </c>
      <c r="O42" s="14">
        <f t="shared" si="3"/>
        <v>-0.19826437691781318</v>
      </c>
      <c r="P42" s="14">
        <f t="shared" si="4"/>
        <v>-0.19829604615955521</v>
      </c>
      <c r="Q42" s="14"/>
      <c r="R42" s="48"/>
    </row>
    <row r="43" spans="2:18" s="20" customFormat="1" ht="13.5" customHeight="1" x14ac:dyDescent="0.2">
      <c r="B43" s="21" t="s">
        <v>66</v>
      </c>
      <c r="C43" s="24" t="s">
        <v>67</v>
      </c>
      <c r="D43" s="17" t="s">
        <v>23</v>
      </c>
      <c r="E43" s="18">
        <v>849</v>
      </c>
      <c r="F43" s="18">
        <v>53</v>
      </c>
      <c r="G43" s="18">
        <v>230</v>
      </c>
      <c r="H43" s="18">
        <v>566</v>
      </c>
      <c r="I43" s="18">
        <v>839.74886219589837</v>
      </c>
      <c r="J43" s="18">
        <v>52.422484919178579</v>
      </c>
      <c r="K43" s="18">
        <v>227.49380247945419</v>
      </c>
      <c r="L43" s="18">
        <v>559.83257479726558</v>
      </c>
      <c r="M43" s="19">
        <f t="shared" si="1"/>
        <v>-1.0896510958894767E-2</v>
      </c>
      <c r="N43" s="19">
        <f t="shared" si="2"/>
        <v>-1.0896510958894767E-2</v>
      </c>
      <c r="O43" s="19">
        <f t="shared" si="3"/>
        <v>-1.0896510958894878E-2</v>
      </c>
      <c r="P43" s="19">
        <f t="shared" si="4"/>
        <v>-1.0896510958894767E-2</v>
      </c>
      <c r="Q43" s="19"/>
      <c r="R43" s="48"/>
    </row>
    <row r="44" spans="2:18" s="20" customFormat="1" ht="12.75" x14ac:dyDescent="0.2">
      <c r="B44" s="21" t="s">
        <v>68</v>
      </c>
      <c r="C44" s="18" t="s">
        <v>69</v>
      </c>
      <c r="D44" s="17" t="s">
        <v>23</v>
      </c>
      <c r="E44" s="18">
        <v>7066</v>
      </c>
      <c r="F44" s="18">
        <v>442</v>
      </c>
      <c r="G44" s="18">
        <v>1916</v>
      </c>
      <c r="H44" s="18">
        <v>4708</v>
      </c>
      <c r="I44" s="18">
        <v>4722.1765859012794</v>
      </c>
      <c r="J44" s="18">
        <v>295.3866474622651</v>
      </c>
      <c r="K44" s="18">
        <v>1280.4543360581449</v>
      </c>
      <c r="L44" s="18">
        <v>3146.3356023808692</v>
      </c>
      <c r="M44" s="19">
        <f t="shared" si="1"/>
        <v>-0.33170441750618751</v>
      </c>
      <c r="N44" s="19">
        <f t="shared" si="2"/>
        <v>-0.33170441750618751</v>
      </c>
      <c r="O44" s="19">
        <f t="shared" si="3"/>
        <v>-0.3317044175061874</v>
      </c>
      <c r="P44" s="19">
        <f t="shared" si="4"/>
        <v>-0.33170441750618751</v>
      </c>
      <c r="Q44" s="19"/>
      <c r="R44" s="48"/>
    </row>
    <row r="45" spans="2:18" s="20" customFormat="1" ht="13.5" customHeight="1" x14ac:dyDescent="0.2">
      <c r="B45" s="17" t="s">
        <v>70</v>
      </c>
      <c r="C45" s="18" t="s">
        <v>71</v>
      </c>
      <c r="D45" s="17" t="s">
        <v>23</v>
      </c>
      <c r="E45" s="18">
        <v>33</v>
      </c>
      <c r="F45" s="18">
        <v>2</v>
      </c>
      <c r="G45" s="18">
        <v>9</v>
      </c>
      <c r="H45" s="18">
        <v>22</v>
      </c>
      <c r="I45" s="18">
        <v>25.933906627355835</v>
      </c>
      <c r="J45" s="18">
        <v>1.5717519168094447</v>
      </c>
      <c r="K45" s="18">
        <v>7.0728836256424996</v>
      </c>
      <c r="L45" s="18">
        <v>17.289271084903891</v>
      </c>
      <c r="M45" s="19">
        <f t="shared" si="1"/>
        <v>-0.21412404159527776</v>
      </c>
      <c r="N45" s="19">
        <f t="shared" si="2"/>
        <v>-0.21412404159527765</v>
      </c>
      <c r="O45" s="19">
        <f t="shared" si="3"/>
        <v>-0.21412404159527787</v>
      </c>
      <c r="P45" s="19">
        <f t="shared" si="4"/>
        <v>-0.21412404159527765</v>
      </c>
      <c r="Q45" s="22"/>
      <c r="R45" s="48"/>
    </row>
    <row r="46" spans="2:18" s="20" customFormat="1" ht="13.5" customHeight="1" x14ac:dyDescent="0.2">
      <c r="B46" s="21" t="s">
        <v>72</v>
      </c>
      <c r="C46" s="18" t="s">
        <v>73</v>
      </c>
      <c r="D46" s="17" t="s">
        <v>23</v>
      </c>
      <c r="E46" s="18">
        <v>2137</v>
      </c>
      <c r="F46" s="18">
        <v>134</v>
      </c>
      <c r="G46" s="18">
        <v>579</v>
      </c>
      <c r="H46" s="18">
        <v>1424</v>
      </c>
      <c r="I46" s="18">
        <v>879.28833701677536</v>
      </c>
      <c r="J46" s="18">
        <v>55.135534468997612</v>
      </c>
      <c r="K46" s="18">
        <v>238.2348840115643</v>
      </c>
      <c r="L46" s="18">
        <v>585.91791853621339</v>
      </c>
      <c r="M46" s="19">
        <f t="shared" si="1"/>
        <v>-0.58854078754479389</v>
      </c>
      <c r="N46" s="19">
        <f t="shared" si="2"/>
        <v>-0.58854078754479389</v>
      </c>
      <c r="O46" s="19">
        <f t="shared" si="3"/>
        <v>-0.58854078754479389</v>
      </c>
      <c r="P46" s="19">
        <f t="shared" si="4"/>
        <v>-0.58854078754479389</v>
      </c>
      <c r="Q46" s="19"/>
      <c r="R46" s="48"/>
    </row>
    <row r="47" spans="2:18" s="20" customFormat="1" ht="13.5" customHeight="1" x14ac:dyDescent="0.2">
      <c r="B47" s="21" t="s">
        <v>74</v>
      </c>
      <c r="C47" s="18" t="s">
        <v>75</v>
      </c>
      <c r="D47" s="17" t="s">
        <v>23</v>
      </c>
      <c r="E47" s="18">
        <v>2820</v>
      </c>
      <c r="F47" s="18">
        <v>176</v>
      </c>
      <c r="G47" s="18">
        <v>765</v>
      </c>
      <c r="H47" s="18">
        <v>1879</v>
      </c>
      <c r="I47" s="18">
        <v>2033.215362533228</v>
      </c>
      <c r="J47" s="18">
        <v>126.89571056944969</v>
      </c>
      <c r="K47" s="18">
        <v>551.56374196380114</v>
      </c>
      <c r="L47" s="18">
        <v>1354.7559099999771</v>
      </c>
      <c r="M47" s="19">
        <f t="shared" si="1"/>
        <v>-0.27900164449176312</v>
      </c>
      <c r="N47" s="19">
        <f t="shared" si="2"/>
        <v>-0.27900164449176312</v>
      </c>
      <c r="O47" s="19">
        <f t="shared" si="3"/>
        <v>-0.27900164449176323</v>
      </c>
      <c r="P47" s="19">
        <f t="shared" si="4"/>
        <v>-0.27900164449176312</v>
      </c>
      <c r="Q47" s="19"/>
      <c r="R47" s="48"/>
    </row>
    <row r="48" spans="2:18" s="20" customFormat="1" ht="12.75" customHeight="1" x14ac:dyDescent="0.2">
      <c r="B48" s="17" t="s">
        <v>76</v>
      </c>
      <c r="C48" s="24" t="s">
        <v>77</v>
      </c>
      <c r="D48" s="17" t="s">
        <v>23</v>
      </c>
      <c r="E48" s="18">
        <v>20287</v>
      </c>
      <c r="F48" s="18">
        <v>1268</v>
      </c>
      <c r="G48" s="18">
        <v>5502</v>
      </c>
      <c r="H48" s="18">
        <v>13517</v>
      </c>
      <c r="I48" s="18">
        <v>17607.23001075496</v>
      </c>
      <c r="J48" s="18">
        <v>1100.5061198618469</v>
      </c>
      <c r="K48" s="18">
        <v>4775.2245043216735</v>
      </c>
      <c r="L48" s="18">
        <v>11731.49938657144</v>
      </c>
      <c r="M48" s="19">
        <f t="shared" si="1"/>
        <v>-0.13209296540863802</v>
      </c>
      <c r="N48" s="19">
        <f t="shared" si="2"/>
        <v>-0.13209296540863813</v>
      </c>
      <c r="O48" s="19">
        <f t="shared" si="3"/>
        <v>-0.13209296540863802</v>
      </c>
      <c r="P48" s="19">
        <f t="shared" si="4"/>
        <v>-0.13209296540863802</v>
      </c>
      <c r="Q48" s="22"/>
      <c r="R48" s="48"/>
    </row>
    <row r="49" spans="2:19" s="20" customFormat="1" ht="13.5" customHeight="1" x14ac:dyDescent="0.2">
      <c r="B49" s="17" t="s">
        <v>78</v>
      </c>
      <c r="C49" s="18" t="s">
        <v>79</v>
      </c>
      <c r="D49" s="17" t="s">
        <v>23</v>
      </c>
      <c r="E49" s="18">
        <v>7323</v>
      </c>
      <c r="F49" s="18">
        <v>458</v>
      </c>
      <c r="G49" s="18">
        <v>1986</v>
      </c>
      <c r="H49" s="18">
        <v>4879</v>
      </c>
      <c r="I49" s="18">
        <v>6437.361066303778</v>
      </c>
      <c r="J49" s="18">
        <v>402.60977309396833</v>
      </c>
      <c r="K49" s="18">
        <v>1745.8144309271204</v>
      </c>
      <c r="L49" s="18">
        <v>4288.9368622826896</v>
      </c>
      <c r="M49" s="19">
        <f t="shared" si="1"/>
        <v>-0.12093936005683759</v>
      </c>
      <c r="N49" s="19">
        <f t="shared" si="2"/>
        <v>-0.1209393600568377</v>
      </c>
      <c r="O49" s="19">
        <f t="shared" si="3"/>
        <v>-0.1209393600568377</v>
      </c>
      <c r="P49" s="19">
        <f t="shared" si="4"/>
        <v>-0.12093936005683759</v>
      </c>
      <c r="Q49" s="19"/>
      <c r="R49" s="48"/>
    </row>
    <row r="50" spans="2:19" s="20" customFormat="1" ht="13.5" customHeight="1" x14ac:dyDescent="0.2">
      <c r="B50" s="21" t="s">
        <v>80</v>
      </c>
      <c r="C50" s="18" t="s">
        <v>81</v>
      </c>
      <c r="D50" s="17" t="s">
        <v>23</v>
      </c>
      <c r="E50" s="18">
        <v>60</v>
      </c>
      <c r="F50" s="18">
        <v>4</v>
      </c>
      <c r="G50" s="18">
        <v>16</v>
      </c>
      <c r="H50" s="18">
        <v>40</v>
      </c>
      <c r="I50" s="18">
        <v>52.793987687960929</v>
      </c>
      <c r="J50" s="18">
        <v>3.5195991791973951</v>
      </c>
      <c r="K50" s="18">
        <v>14.07839671678958</v>
      </c>
      <c r="L50" s="18">
        <v>35.195991791973952</v>
      </c>
      <c r="M50" s="19">
        <f t="shared" si="1"/>
        <v>-0.12010020520065123</v>
      </c>
      <c r="N50" s="19">
        <f t="shared" si="2"/>
        <v>-0.12010020520065123</v>
      </c>
      <c r="O50" s="19">
        <f t="shared" si="3"/>
        <v>-0.12010020520065123</v>
      </c>
      <c r="P50" s="19">
        <f t="shared" si="4"/>
        <v>-0.12010020520065123</v>
      </c>
      <c r="Q50" s="22"/>
      <c r="R50" s="48"/>
    </row>
    <row r="51" spans="2:19" s="15" customFormat="1" ht="13.5" customHeight="1" x14ac:dyDescent="0.2">
      <c r="B51" s="26" t="s">
        <v>82</v>
      </c>
      <c r="C51" s="27" t="s">
        <v>83</v>
      </c>
      <c r="D51" s="28" t="s">
        <v>23</v>
      </c>
      <c r="E51" s="27">
        <v>85</v>
      </c>
      <c r="F51" s="27">
        <v>5</v>
      </c>
      <c r="G51" s="27">
        <v>23</v>
      </c>
      <c r="H51" s="27">
        <v>57</v>
      </c>
      <c r="I51" s="27">
        <v>0</v>
      </c>
      <c r="J51" s="27">
        <v>0</v>
      </c>
      <c r="K51" s="27">
        <v>0</v>
      </c>
      <c r="L51" s="27">
        <v>0</v>
      </c>
      <c r="M51" s="29">
        <f t="shared" si="1"/>
        <v>-1</v>
      </c>
      <c r="N51" s="29">
        <f t="shared" si="2"/>
        <v>-1</v>
      </c>
      <c r="O51" s="29">
        <f t="shared" si="3"/>
        <v>-1</v>
      </c>
      <c r="P51" s="29">
        <f t="shared" si="4"/>
        <v>-1</v>
      </c>
      <c r="Q51" s="29"/>
      <c r="R51" s="48"/>
    </row>
    <row r="52" spans="2:19" s="20" customFormat="1" ht="13.5" customHeight="1" x14ac:dyDescent="0.2">
      <c r="B52" s="30" t="s">
        <v>84</v>
      </c>
      <c r="C52" s="13" t="s">
        <v>85</v>
      </c>
      <c r="D52" s="12" t="s">
        <v>17</v>
      </c>
      <c r="E52" s="13">
        <v>147300</v>
      </c>
      <c r="F52" s="13">
        <v>9298</v>
      </c>
      <c r="G52" s="13">
        <v>40240</v>
      </c>
      <c r="H52" s="13">
        <v>97762</v>
      </c>
      <c r="I52" s="13">
        <v>146312.44270672655</v>
      </c>
      <c r="J52" s="13">
        <v>9186.9152492169796</v>
      </c>
      <c r="K52" s="13">
        <v>39814.63196456372</v>
      </c>
      <c r="L52" s="13">
        <v>97310.895492945856</v>
      </c>
      <c r="M52" s="14">
        <f t="shared" si="1"/>
        <v>-6.7043943874640632E-3</v>
      </c>
      <c r="N52" s="14">
        <f t="shared" si="2"/>
        <v>-1.1947166141430432E-2</v>
      </c>
      <c r="O52" s="14">
        <f t="shared" si="3"/>
        <v>-1.057077622853575E-2</v>
      </c>
      <c r="P52" s="14">
        <f t="shared" si="4"/>
        <v>-4.6143134045348866E-3</v>
      </c>
      <c r="Q52" s="14"/>
      <c r="R52" s="48"/>
    </row>
    <row r="53" spans="2:19" s="20" customFormat="1" ht="25.5" x14ac:dyDescent="0.2">
      <c r="B53" s="12">
        <v>8</v>
      </c>
      <c r="C53" s="13" t="s">
        <v>86</v>
      </c>
      <c r="D53" s="12" t="s">
        <v>17</v>
      </c>
      <c r="E53" s="13">
        <v>146459</v>
      </c>
      <c r="F53" s="13">
        <v>9245</v>
      </c>
      <c r="G53" s="13">
        <v>40012</v>
      </c>
      <c r="H53" s="13">
        <v>97202</v>
      </c>
      <c r="I53" s="13">
        <v>145639.15391746486</v>
      </c>
      <c r="J53" s="13">
        <v>9144.4844456130922</v>
      </c>
      <c r="K53" s="13">
        <v>39632.099450946997</v>
      </c>
      <c r="L53" s="13">
        <v>96862.570020904779</v>
      </c>
      <c r="M53" s="14">
        <f t="shared" si="1"/>
        <v>-5.5977856091816713E-3</v>
      </c>
      <c r="N53" s="14">
        <f t="shared" si="2"/>
        <v>-1.0872423405831055E-2</v>
      </c>
      <c r="O53" s="14">
        <f t="shared" si="3"/>
        <v>-9.4946653267270475E-3</v>
      </c>
      <c r="P53" s="14">
        <f t="shared" si="4"/>
        <v>-3.4920061222528664E-3</v>
      </c>
      <c r="Q53" s="14"/>
      <c r="R53" s="48"/>
    </row>
    <row r="54" spans="2:19" s="20" customFormat="1" ht="12.75" x14ac:dyDescent="0.2">
      <c r="B54" s="17" t="s">
        <v>87</v>
      </c>
      <c r="C54" s="18" t="s">
        <v>88</v>
      </c>
      <c r="D54" s="17" t="s">
        <v>23</v>
      </c>
      <c r="E54" s="18">
        <v>49023</v>
      </c>
      <c r="F54" s="18">
        <v>3064</v>
      </c>
      <c r="G54" s="18">
        <v>13295</v>
      </c>
      <c r="H54" s="18">
        <v>32664</v>
      </c>
      <c r="I54" s="18">
        <v>53197.346222141008</v>
      </c>
      <c r="J54" s="18">
        <v>3324.9019608069693</v>
      </c>
      <c r="K54" s="18">
        <v>14427.079493775669</v>
      </c>
      <c r="L54" s="18">
        <v>35445.364767558363</v>
      </c>
      <c r="M54" s="19">
        <f t="shared" si="1"/>
        <v>8.5150770498358064E-2</v>
      </c>
      <c r="N54" s="19">
        <f t="shared" si="2"/>
        <v>8.5150770498358064E-2</v>
      </c>
      <c r="O54" s="19">
        <f t="shared" si="3"/>
        <v>8.5150770498358064E-2</v>
      </c>
      <c r="P54" s="19">
        <f t="shared" si="4"/>
        <v>8.5150770498357842E-2</v>
      </c>
      <c r="Q54" s="19"/>
      <c r="R54" s="48"/>
      <c r="S54" s="23"/>
    </row>
    <row r="55" spans="2:19" s="20" customFormat="1" ht="12.75" x14ac:dyDescent="0.2">
      <c r="B55" s="17" t="s">
        <v>89</v>
      </c>
      <c r="C55" s="18" t="s">
        <v>90</v>
      </c>
      <c r="D55" s="17" t="s">
        <v>23</v>
      </c>
      <c r="E55" s="18">
        <v>4853</v>
      </c>
      <c r="F55" s="18">
        <v>303</v>
      </c>
      <c r="G55" s="18">
        <v>1316</v>
      </c>
      <c r="H55" s="18">
        <v>3234</v>
      </c>
      <c r="I55" s="18">
        <v>5692.8735883601503</v>
      </c>
      <c r="J55" s="18">
        <v>355.43801715910274</v>
      </c>
      <c r="K55" s="18">
        <v>1543.7505959781492</v>
      </c>
      <c r="L55" s="18">
        <v>3793.6849752228982</v>
      </c>
      <c r="M55" s="19">
        <f t="shared" si="1"/>
        <v>0.17306276290132905</v>
      </c>
      <c r="N55" s="19">
        <f t="shared" si="2"/>
        <v>0.17306276290132927</v>
      </c>
      <c r="O55" s="19">
        <f t="shared" si="3"/>
        <v>0.17306276290132927</v>
      </c>
      <c r="P55" s="19">
        <f t="shared" si="4"/>
        <v>0.17306276290132905</v>
      </c>
      <c r="Q55" s="19"/>
      <c r="R55" s="48"/>
    </row>
    <row r="56" spans="2:19" s="20" customFormat="1" ht="13.5" customHeight="1" collapsed="1" x14ac:dyDescent="0.2">
      <c r="B56" s="17" t="s">
        <v>91</v>
      </c>
      <c r="C56" s="18" t="s">
        <v>92</v>
      </c>
      <c r="D56" s="17" t="s">
        <v>23</v>
      </c>
      <c r="E56" s="18">
        <v>21948</v>
      </c>
      <c r="F56" s="18">
        <v>1372</v>
      </c>
      <c r="G56" s="18">
        <v>5952</v>
      </c>
      <c r="H56" s="18">
        <v>14624</v>
      </c>
      <c r="I56" s="18">
        <v>19015.507039062999</v>
      </c>
      <c r="J56" s="18">
        <v>1188.6857872058699</v>
      </c>
      <c r="K56" s="18">
        <v>5156.7476716103047</v>
      </c>
      <c r="L56" s="18">
        <v>12670.073580246826</v>
      </c>
      <c r="M56" s="19">
        <f t="shared" si="1"/>
        <v>-0.1336109422697741</v>
      </c>
      <c r="N56" s="19">
        <f t="shared" si="2"/>
        <v>-0.1336109422697741</v>
      </c>
      <c r="O56" s="19">
        <f t="shared" si="3"/>
        <v>-0.1336109422697741</v>
      </c>
      <c r="P56" s="19">
        <f t="shared" si="4"/>
        <v>-0.13361094226977388</v>
      </c>
      <c r="Q56" s="19"/>
      <c r="R56" s="48"/>
    </row>
    <row r="57" spans="2:19" s="20" customFormat="1" ht="27" customHeight="1" x14ac:dyDescent="0.2">
      <c r="B57" s="21" t="s">
        <v>93</v>
      </c>
      <c r="C57" s="18" t="s">
        <v>94</v>
      </c>
      <c r="D57" s="17" t="s">
        <v>23</v>
      </c>
      <c r="E57" s="18">
        <v>40892</v>
      </c>
      <c r="F57" s="18">
        <v>2556</v>
      </c>
      <c r="G57" s="18">
        <v>11090</v>
      </c>
      <c r="H57" s="18">
        <v>27246</v>
      </c>
      <c r="I57" s="18">
        <v>37049.973965983321</v>
      </c>
      <c r="J57" s="18">
        <v>2315.8498840128477</v>
      </c>
      <c r="K57" s="18">
        <v>10048.034121166855</v>
      </c>
      <c r="L57" s="18">
        <v>24686.08996080362</v>
      </c>
      <c r="M57" s="19">
        <f t="shared" si="1"/>
        <v>-9.3955444439417946E-2</v>
      </c>
      <c r="N57" s="19">
        <f t="shared" si="2"/>
        <v>-9.3955444439417946E-2</v>
      </c>
      <c r="O57" s="19">
        <f t="shared" si="3"/>
        <v>-9.3955444439417946E-2</v>
      </c>
      <c r="P57" s="19">
        <f t="shared" si="4"/>
        <v>-9.3955444439417946E-2</v>
      </c>
      <c r="Q57" s="19"/>
      <c r="R57" s="48"/>
    </row>
    <row r="58" spans="2:19" s="20" customFormat="1" ht="13.5" customHeight="1" x14ac:dyDescent="0.2">
      <c r="B58" s="21" t="s">
        <v>95</v>
      </c>
      <c r="C58" s="18" t="s">
        <v>96</v>
      </c>
      <c r="D58" s="17" t="s">
        <v>23</v>
      </c>
      <c r="E58" s="18">
        <v>1084</v>
      </c>
      <c r="F58" s="18">
        <v>68</v>
      </c>
      <c r="G58" s="18">
        <v>294</v>
      </c>
      <c r="H58" s="18">
        <v>722</v>
      </c>
      <c r="I58" s="18">
        <v>542</v>
      </c>
      <c r="J58" s="18">
        <v>34</v>
      </c>
      <c r="K58" s="18">
        <v>147</v>
      </c>
      <c r="L58" s="18">
        <v>361</v>
      </c>
      <c r="M58" s="19">
        <f t="shared" si="1"/>
        <v>-0.5</v>
      </c>
      <c r="N58" s="19">
        <f t="shared" si="2"/>
        <v>-0.5</v>
      </c>
      <c r="O58" s="19">
        <f t="shared" si="3"/>
        <v>-0.5</v>
      </c>
      <c r="P58" s="19">
        <f t="shared" si="4"/>
        <v>-0.5</v>
      </c>
      <c r="Q58" s="22"/>
      <c r="R58" s="48"/>
    </row>
    <row r="59" spans="2:19" s="20" customFormat="1" ht="13.5" customHeight="1" x14ac:dyDescent="0.2">
      <c r="B59" s="21" t="s">
        <v>97</v>
      </c>
      <c r="C59" s="24" t="s">
        <v>98</v>
      </c>
      <c r="D59" s="17" t="s">
        <v>23</v>
      </c>
      <c r="E59" s="18">
        <v>8211</v>
      </c>
      <c r="F59" s="18">
        <v>513</v>
      </c>
      <c r="G59" s="18">
        <v>2227</v>
      </c>
      <c r="H59" s="18">
        <v>5471</v>
      </c>
      <c r="I59" s="18">
        <v>6670.6572316229986</v>
      </c>
      <c r="J59" s="18">
        <v>416.76375104403826</v>
      </c>
      <c r="K59" s="18">
        <v>1809.2258744153473</v>
      </c>
      <c r="L59" s="18">
        <v>4444.6676061636135</v>
      </c>
      <c r="M59" s="19">
        <f t="shared" si="1"/>
        <v>-0.18759502720460375</v>
      </c>
      <c r="N59" s="19">
        <f t="shared" si="2"/>
        <v>-0.18759502720460375</v>
      </c>
      <c r="O59" s="19">
        <f t="shared" si="3"/>
        <v>-0.18759502720460375</v>
      </c>
      <c r="P59" s="19">
        <f t="shared" si="4"/>
        <v>-0.18759502720460364</v>
      </c>
      <c r="Q59" s="19"/>
      <c r="R59" s="48"/>
    </row>
    <row r="60" spans="2:19" s="20" customFormat="1" ht="13.5" customHeight="1" x14ac:dyDescent="0.2">
      <c r="B60" s="21" t="s">
        <v>99</v>
      </c>
      <c r="C60" s="18" t="s">
        <v>100</v>
      </c>
      <c r="D60" s="17" t="s">
        <v>23</v>
      </c>
      <c r="E60" s="18">
        <v>644</v>
      </c>
      <c r="F60" s="18">
        <v>40</v>
      </c>
      <c r="G60" s="18">
        <v>175</v>
      </c>
      <c r="H60" s="18">
        <v>429</v>
      </c>
      <c r="I60" s="18">
        <v>1290.359002698669</v>
      </c>
      <c r="J60" s="18">
        <v>80.146521906749626</v>
      </c>
      <c r="K60" s="18">
        <v>350.64103334202957</v>
      </c>
      <c r="L60" s="18">
        <v>859.57144744988989</v>
      </c>
      <c r="M60" s="19">
        <f t="shared" si="1"/>
        <v>1.0036630476687405</v>
      </c>
      <c r="N60" s="19">
        <f t="shared" si="2"/>
        <v>1.0036630476687405</v>
      </c>
      <c r="O60" s="19">
        <f t="shared" si="3"/>
        <v>1.0036630476687405</v>
      </c>
      <c r="P60" s="19">
        <f t="shared" si="4"/>
        <v>1.0036630476687409</v>
      </c>
      <c r="Q60" s="19"/>
      <c r="R60" s="48"/>
    </row>
    <row r="61" spans="2:19" s="20" customFormat="1" ht="25.5" customHeight="1" x14ac:dyDescent="0.2">
      <c r="B61" s="21" t="s">
        <v>101</v>
      </c>
      <c r="C61" s="18" t="s">
        <v>102</v>
      </c>
      <c r="D61" s="17" t="s">
        <v>23</v>
      </c>
      <c r="E61" s="18">
        <v>2818</v>
      </c>
      <c r="F61" s="18">
        <v>176</v>
      </c>
      <c r="G61" s="18">
        <v>764</v>
      </c>
      <c r="H61" s="18">
        <v>1878</v>
      </c>
      <c r="I61" s="18">
        <v>3023.2222392347444</v>
      </c>
      <c r="J61" s="18">
        <v>188.81728676554826</v>
      </c>
      <c r="K61" s="18">
        <v>819.63867664135716</v>
      </c>
      <c r="L61" s="18">
        <v>2014.7662758278393</v>
      </c>
      <c r="M61" s="19">
        <f t="shared" si="1"/>
        <v>7.2825492986069662E-2</v>
      </c>
      <c r="N61" s="19">
        <f t="shared" si="2"/>
        <v>7.2825492986069662E-2</v>
      </c>
      <c r="O61" s="19">
        <f t="shared" si="3"/>
        <v>7.2825492986069662E-2</v>
      </c>
      <c r="P61" s="19">
        <f t="shared" si="4"/>
        <v>7.2825492986069884E-2</v>
      </c>
      <c r="Q61" s="19"/>
      <c r="R61" s="48"/>
    </row>
    <row r="62" spans="2:19" s="20" customFormat="1" ht="13.5" customHeight="1" x14ac:dyDescent="0.2">
      <c r="B62" s="21" t="s">
        <v>103</v>
      </c>
      <c r="C62" s="18" t="s">
        <v>104</v>
      </c>
      <c r="D62" s="17" t="s">
        <v>23</v>
      </c>
      <c r="E62" s="18">
        <v>2562</v>
      </c>
      <c r="F62" s="18">
        <v>160</v>
      </c>
      <c r="G62" s="18">
        <v>695</v>
      </c>
      <c r="H62" s="18">
        <v>1707</v>
      </c>
      <c r="I62" s="18">
        <v>2974.0443874478246</v>
      </c>
      <c r="J62" s="18">
        <v>185.73267056660887</v>
      </c>
      <c r="K62" s="18">
        <v>806.77628777370739</v>
      </c>
      <c r="L62" s="18">
        <v>1981.5354291075087</v>
      </c>
      <c r="M62" s="19">
        <f t="shared" si="1"/>
        <v>0.16082919104130555</v>
      </c>
      <c r="N62" s="19">
        <f t="shared" si="2"/>
        <v>0.16082919104130555</v>
      </c>
      <c r="O62" s="19">
        <f t="shared" si="3"/>
        <v>0.16082919104130555</v>
      </c>
      <c r="P62" s="19">
        <f t="shared" si="4"/>
        <v>0.16082919104130555</v>
      </c>
      <c r="Q62" s="19"/>
      <c r="R62" s="48"/>
    </row>
    <row r="63" spans="2:19" s="20" customFormat="1" ht="13.5" customHeight="1" x14ac:dyDescent="0.2">
      <c r="B63" s="21" t="s">
        <v>105</v>
      </c>
      <c r="C63" s="18" t="s">
        <v>106</v>
      </c>
      <c r="D63" s="17" t="s">
        <v>23</v>
      </c>
      <c r="E63" s="18">
        <v>2082</v>
      </c>
      <c r="F63" s="18">
        <v>221</v>
      </c>
      <c r="G63" s="18">
        <v>857</v>
      </c>
      <c r="H63" s="18">
        <v>1004</v>
      </c>
      <c r="I63" s="18">
        <v>956.71195360573199</v>
      </c>
      <c r="J63" s="18">
        <v>101.55299795718865</v>
      </c>
      <c r="K63" s="18">
        <v>393.80506447651885</v>
      </c>
      <c r="L63" s="18">
        <v>461.35389117202453</v>
      </c>
      <c r="M63" s="19">
        <f t="shared" si="1"/>
        <v>-0.5404841721394178</v>
      </c>
      <c r="N63" s="19">
        <f t="shared" si="2"/>
        <v>-0.5404841721394178</v>
      </c>
      <c r="O63" s="19">
        <f t="shared" si="3"/>
        <v>-0.54048417213941791</v>
      </c>
      <c r="P63" s="19">
        <f t="shared" si="4"/>
        <v>-0.5404841721394178</v>
      </c>
      <c r="Q63" s="19"/>
      <c r="R63" s="48"/>
    </row>
    <row r="64" spans="2:19" s="15" customFormat="1" ht="13.5" customHeight="1" x14ac:dyDescent="0.2">
      <c r="B64" s="16" t="s">
        <v>107</v>
      </c>
      <c r="C64" s="13" t="s">
        <v>108</v>
      </c>
      <c r="D64" s="12" t="s">
        <v>17</v>
      </c>
      <c r="E64" s="13">
        <v>12342</v>
      </c>
      <c r="F64" s="13">
        <v>772</v>
      </c>
      <c r="G64" s="13">
        <v>3347</v>
      </c>
      <c r="H64" s="13">
        <v>8223</v>
      </c>
      <c r="I64" s="13">
        <v>15226.458287307436</v>
      </c>
      <c r="J64" s="13">
        <v>952.59556818816918</v>
      </c>
      <c r="K64" s="13">
        <v>4129.4006317670719</v>
      </c>
      <c r="L64" s="13">
        <v>10144.462087352194</v>
      </c>
      <c r="M64" s="14">
        <f t="shared" si="1"/>
        <v>0.23371076708049232</v>
      </c>
      <c r="N64" s="14">
        <f t="shared" si="2"/>
        <v>0.2339320831452969</v>
      </c>
      <c r="O64" s="14">
        <f t="shared" si="3"/>
        <v>0.23376176628833933</v>
      </c>
      <c r="P64" s="14">
        <f t="shared" si="4"/>
        <v>0.23366923110205451</v>
      </c>
      <c r="Q64" s="14"/>
      <c r="R64" s="48"/>
    </row>
    <row r="65" spans="2:18" s="20" customFormat="1" ht="13.5" customHeight="1" x14ac:dyDescent="0.2">
      <c r="B65" s="21" t="s">
        <v>209</v>
      </c>
      <c r="C65" s="18" t="s">
        <v>110</v>
      </c>
      <c r="D65" s="17" t="s">
        <v>23</v>
      </c>
      <c r="E65" s="18">
        <v>4757</v>
      </c>
      <c r="F65" s="18">
        <v>297</v>
      </c>
      <c r="G65" s="18">
        <v>1290</v>
      </c>
      <c r="H65" s="18">
        <v>3170</v>
      </c>
      <c r="I65" s="18">
        <v>2378.5</v>
      </c>
      <c r="J65" s="18">
        <v>148.5</v>
      </c>
      <c r="K65" s="18">
        <v>645</v>
      </c>
      <c r="L65" s="18">
        <v>1585</v>
      </c>
      <c r="M65" s="19">
        <f t="shared" si="1"/>
        <v>-0.5</v>
      </c>
      <c r="N65" s="19">
        <f t="shared" si="2"/>
        <v>-0.5</v>
      </c>
      <c r="O65" s="19">
        <f t="shared" si="3"/>
        <v>-0.5</v>
      </c>
      <c r="P65" s="19">
        <f t="shared" si="4"/>
        <v>-0.5</v>
      </c>
      <c r="Q65" s="19"/>
      <c r="R65" s="48"/>
    </row>
    <row r="66" spans="2:18" s="20" customFormat="1" ht="13.5" customHeight="1" x14ac:dyDescent="0.2">
      <c r="B66" s="21" t="s">
        <v>210</v>
      </c>
      <c r="C66" s="18" t="s">
        <v>112</v>
      </c>
      <c r="D66" s="17" t="s">
        <v>23</v>
      </c>
      <c r="E66" s="18">
        <v>652</v>
      </c>
      <c r="F66" s="18">
        <v>41</v>
      </c>
      <c r="G66" s="18">
        <v>177</v>
      </c>
      <c r="H66" s="18">
        <v>434</v>
      </c>
      <c r="I66" s="18">
        <v>835.26098390826337</v>
      </c>
      <c r="J66" s="18">
        <v>52.524080276439875</v>
      </c>
      <c r="K66" s="18">
        <v>226.750297778777</v>
      </c>
      <c r="L66" s="18">
        <v>555.98660585304651</v>
      </c>
      <c r="M66" s="19">
        <f t="shared" si="1"/>
        <v>0.28107512869365547</v>
      </c>
      <c r="N66" s="19">
        <f t="shared" si="2"/>
        <v>0.28107512869365547</v>
      </c>
      <c r="O66" s="19">
        <f t="shared" si="3"/>
        <v>0.28107512869365525</v>
      </c>
      <c r="P66" s="19">
        <f t="shared" si="4"/>
        <v>0.28107512869365547</v>
      </c>
      <c r="Q66" s="19"/>
      <c r="R66" s="48"/>
    </row>
    <row r="67" spans="2:18" s="20" customFormat="1" ht="13.5" customHeight="1" x14ac:dyDescent="0.2">
      <c r="B67" s="21" t="s">
        <v>211</v>
      </c>
      <c r="C67" s="18" t="s">
        <v>114</v>
      </c>
      <c r="D67" s="17" t="s">
        <v>23</v>
      </c>
      <c r="E67" s="18">
        <v>974</v>
      </c>
      <c r="F67" s="18">
        <v>61</v>
      </c>
      <c r="G67" s="18">
        <v>264</v>
      </c>
      <c r="H67" s="18">
        <v>649</v>
      </c>
      <c r="I67" s="18">
        <v>95.756895442813999</v>
      </c>
      <c r="J67" s="18">
        <v>5.9970950944678174</v>
      </c>
      <c r="K67" s="18">
        <v>25.954641064582031</v>
      </c>
      <c r="L67" s="18">
        <v>63.805159283764141</v>
      </c>
      <c r="M67" s="19">
        <f t="shared" si="1"/>
        <v>-0.90168696566446205</v>
      </c>
      <c r="N67" s="19">
        <f t="shared" si="2"/>
        <v>-0.90168696566446205</v>
      </c>
      <c r="O67" s="19">
        <f t="shared" si="3"/>
        <v>-0.90168696566446205</v>
      </c>
      <c r="P67" s="19">
        <f t="shared" si="4"/>
        <v>-0.90168696566446205</v>
      </c>
      <c r="Q67" s="19"/>
      <c r="R67" s="48"/>
    </row>
    <row r="68" spans="2:18" s="20" customFormat="1" ht="13.5" customHeight="1" x14ac:dyDescent="0.2">
      <c r="B68" s="21" t="s">
        <v>212</v>
      </c>
      <c r="C68" s="18" t="s">
        <v>116</v>
      </c>
      <c r="D68" s="17" t="s">
        <v>23</v>
      </c>
      <c r="E68" s="18">
        <v>991</v>
      </c>
      <c r="F68" s="18">
        <v>62</v>
      </c>
      <c r="G68" s="18">
        <v>269</v>
      </c>
      <c r="H68" s="18">
        <v>660</v>
      </c>
      <c r="I68" s="18">
        <v>1626.3419176080001</v>
      </c>
      <c r="J68" s="18">
        <v>101.74893934580828</v>
      </c>
      <c r="K68" s="18">
        <v>441.45910780681334</v>
      </c>
      <c r="L68" s="18">
        <v>1083.1338704553784</v>
      </c>
      <c r="M68" s="19">
        <f t="shared" si="1"/>
        <v>0.64111192493239155</v>
      </c>
      <c r="N68" s="19">
        <f t="shared" si="2"/>
        <v>0.64111192493239155</v>
      </c>
      <c r="O68" s="19">
        <f t="shared" si="3"/>
        <v>0.64111192493239155</v>
      </c>
      <c r="P68" s="19">
        <f t="shared" si="4"/>
        <v>0.64111192493239155</v>
      </c>
      <c r="Q68" s="19"/>
      <c r="R68" s="48"/>
    </row>
    <row r="69" spans="2:18" s="20" customFormat="1" ht="13.5" customHeight="1" x14ac:dyDescent="0.2">
      <c r="B69" s="21" t="s">
        <v>213</v>
      </c>
      <c r="C69" s="18" t="s">
        <v>118</v>
      </c>
      <c r="D69" s="17" t="s">
        <v>23</v>
      </c>
      <c r="E69" s="18">
        <v>3935</v>
      </c>
      <c r="F69" s="18">
        <v>246</v>
      </c>
      <c r="G69" s="18">
        <v>1067</v>
      </c>
      <c r="H69" s="18">
        <v>2622</v>
      </c>
      <c r="I69" s="18">
        <v>9065.0061545853459</v>
      </c>
      <c r="J69" s="18">
        <v>566.70686506429354</v>
      </c>
      <c r="K69" s="18">
        <v>2458.0334350552894</v>
      </c>
      <c r="L69" s="18">
        <v>6040.2658544657625</v>
      </c>
      <c r="M69" s="19">
        <f t="shared" si="1"/>
        <v>1.3036864433507867</v>
      </c>
      <c r="N69" s="19">
        <f t="shared" si="2"/>
        <v>1.3036864433507867</v>
      </c>
      <c r="O69" s="19">
        <f t="shared" si="3"/>
        <v>1.3036864433507867</v>
      </c>
      <c r="P69" s="19">
        <f t="shared" si="4"/>
        <v>1.3036864433507867</v>
      </c>
      <c r="Q69" s="31"/>
      <c r="R69" s="48"/>
    </row>
    <row r="70" spans="2:18" s="15" customFormat="1" ht="13.5" customHeight="1" x14ac:dyDescent="0.2">
      <c r="B70" s="26" t="s">
        <v>214</v>
      </c>
      <c r="C70" s="27" t="s">
        <v>122</v>
      </c>
      <c r="D70" s="28" t="s">
        <v>23</v>
      </c>
      <c r="E70" s="27">
        <v>1033</v>
      </c>
      <c r="F70" s="27">
        <v>64.999999999999986</v>
      </c>
      <c r="G70" s="27">
        <v>280</v>
      </c>
      <c r="H70" s="27">
        <v>688</v>
      </c>
      <c r="I70" s="27">
        <v>1225.5923357630143</v>
      </c>
      <c r="J70" s="27">
        <v>77.118588407159649</v>
      </c>
      <c r="K70" s="27">
        <v>332.20315006161076</v>
      </c>
      <c r="L70" s="27">
        <v>816.27059729424377</v>
      </c>
      <c r="M70" s="29">
        <f t="shared" si="1"/>
        <v>0.18643982164861006</v>
      </c>
      <c r="N70" s="29">
        <f t="shared" si="2"/>
        <v>0.18643982164861028</v>
      </c>
      <c r="O70" s="29">
        <f t="shared" si="3"/>
        <v>0.18643982164860984</v>
      </c>
      <c r="P70" s="29">
        <f t="shared" si="4"/>
        <v>0.18643982164861006</v>
      </c>
      <c r="Q70" s="29"/>
      <c r="R70" s="48"/>
    </row>
    <row r="71" spans="2:18" s="15" customFormat="1" ht="13.5" customHeight="1" x14ac:dyDescent="0.2">
      <c r="B71" s="16" t="s">
        <v>123</v>
      </c>
      <c r="C71" s="32" t="s">
        <v>124</v>
      </c>
      <c r="D71" s="12" t="s">
        <v>17</v>
      </c>
      <c r="E71" s="13">
        <v>841</v>
      </c>
      <c r="F71" s="13">
        <v>53</v>
      </c>
      <c r="G71" s="13">
        <v>228</v>
      </c>
      <c r="H71" s="13">
        <v>560</v>
      </c>
      <c r="I71" s="13">
        <v>673.28878926168625</v>
      </c>
      <c r="J71" s="13">
        <v>42.430803603887483</v>
      </c>
      <c r="K71" s="13">
        <v>182.53251361672349</v>
      </c>
      <c r="L71" s="13">
        <v>448.32547204107527</v>
      </c>
      <c r="M71" s="14">
        <f t="shared" si="1"/>
        <v>-0.19941879992665135</v>
      </c>
      <c r="N71" s="14">
        <f t="shared" si="2"/>
        <v>-0.19941879992665124</v>
      </c>
      <c r="O71" s="14">
        <f t="shared" si="3"/>
        <v>-0.19941879992665135</v>
      </c>
      <c r="P71" s="14">
        <f t="shared" si="4"/>
        <v>-0.19941879992665135</v>
      </c>
      <c r="Q71" s="14"/>
      <c r="R71" s="48"/>
    </row>
    <row r="72" spans="2:18" s="20" customFormat="1" ht="13.5" customHeight="1" x14ac:dyDescent="0.2">
      <c r="B72" s="12" t="s">
        <v>125</v>
      </c>
      <c r="C72" s="33" t="s">
        <v>126</v>
      </c>
      <c r="D72" s="12" t="s">
        <v>17</v>
      </c>
      <c r="E72" s="13">
        <v>4711409.5</v>
      </c>
      <c r="F72" s="13">
        <v>601808</v>
      </c>
      <c r="G72" s="13">
        <v>2354656.7000000002</v>
      </c>
      <c r="H72" s="13">
        <v>1754944.7999999998</v>
      </c>
      <c r="I72" s="13">
        <v>3108208.9930465734</v>
      </c>
      <c r="J72" s="13">
        <v>394740.23804251262</v>
      </c>
      <c r="K72" s="13">
        <v>1424279.7454421106</v>
      </c>
      <c r="L72" s="13">
        <v>1289189.0095619503</v>
      </c>
      <c r="M72" s="14">
        <f t="shared" si="1"/>
        <v>-0.34028044196825313</v>
      </c>
      <c r="N72" s="14">
        <f t="shared" si="2"/>
        <v>-0.34407612055254733</v>
      </c>
      <c r="O72" s="14">
        <f t="shared" si="3"/>
        <v>-0.39512212313493067</v>
      </c>
      <c r="P72" s="14">
        <f t="shared" si="4"/>
        <v>-0.26539626228588475</v>
      </c>
      <c r="Q72" s="14"/>
      <c r="R72" s="48"/>
    </row>
    <row r="73" spans="2:18" s="20" customFormat="1" ht="13.5" customHeight="1" x14ac:dyDescent="0.2">
      <c r="B73" s="34" t="s">
        <v>127</v>
      </c>
      <c r="C73" s="35" t="s">
        <v>128</v>
      </c>
      <c r="D73" s="34" t="s">
        <v>17</v>
      </c>
      <c r="E73" s="36">
        <v>243610.98142000008</v>
      </c>
      <c r="F73" s="36">
        <v>12325</v>
      </c>
      <c r="G73" s="36">
        <v>214971</v>
      </c>
      <c r="H73" s="36">
        <v>16314.981420000084</v>
      </c>
      <c r="I73" s="36">
        <v>991830.67143342691</v>
      </c>
      <c r="J73" s="36">
        <v>75288.408157487283</v>
      </c>
      <c r="K73" s="36">
        <v>1231880.4301978895</v>
      </c>
      <c r="L73" s="36">
        <v>-315338.16692194995</v>
      </c>
      <c r="M73" s="37">
        <f t="shared" si="1"/>
        <v>3.0713709441671302</v>
      </c>
      <c r="N73" s="37">
        <f t="shared" si="2"/>
        <v>5.1085929539543438</v>
      </c>
      <c r="O73" s="37">
        <f t="shared" si="3"/>
        <v>4.7304493638578666</v>
      </c>
      <c r="P73" s="147"/>
      <c r="Q73" s="37"/>
      <c r="R73" s="48"/>
    </row>
    <row r="74" spans="2:18" s="20" customFormat="1" ht="13.5" customHeight="1" x14ac:dyDescent="0.2">
      <c r="B74" s="38" t="s">
        <v>129</v>
      </c>
      <c r="C74" s="39" t="s">
        <v>130</v>
      </c>
      <c r="D74" s="38" t="s">
        <v>17</v>
      </c>
      <c r="E74" s="40">
        <v>4955020.4814200001</v>
      </c>
      <c r="F74" s="40">
        <v>614133</v>
      </c>
      <c r="G74" s="40">
        <v>2569627.7000000002</v>
      </c>
      <c r="H74" s="40">
        <v>1771259.7814199999</v>
      </c>
      <c r="I74" s="40">
        <v>4100039.6644800003</v>
      </c>
      <c r="J74" s="40">
        <v>470028.6461999999</v>
      </c>
      <c r="K74" s="40">
        <v>2656160.17564</v>
      </c>
      <c r="L74" s="40">
        <v>973850.8426400004</v>
      </c>
      <c r="M74" s="41">
        <f t="shared" si="1"/>
        <v>-0.17254839210977002</v>
      </c>
      <c r="N74" s="41">
        <f t="shared" si="2"/>
        <v>-0.23464681722037428</v>
      </c>
      <c r="O74" s="41">
        <f t="shared" si="3"/>
        <v>3.367510228816406E-2</v>
      </c>
      <c r="P74" s="41">
        <f t="shared" si="4"/>
        <v>-0.45019310388266442</v>
      </c>
      <c r="Q74" s="41"/>
      <c r="R74" s="48"/>
    </row>
    <row r="75" spans="2:18" s="20" customFormat="1" ht="13.5" customHeight="1" x14ac:dyDescent="0.2">
      <c r="B75" s="42" t="s">
        <v>131</v>
      </c>
      <c r="C75" s="39" t="s">
        <v>132</v>
      </c>
      <c r="D75" s="38" t="s">
        <v>133</v>
      </c>
      <c r="E75" s="43">
        <v>2209.0479999999998</v>
      </c>
      <c r="F75" s="43">
        <v>137.97800000000001</v>
      </c>
      <c r="G75" s="43">
        <v>599.21199999999999</v>
      </c>
      <c r="H75" s="43">
        <v>1471.8579999999997</v>
      </c>
      <c r="I75" s="43">
        <v>1576.7420000000002</v>
      </c>
      <c r="J75" s="43">
        <v>107.048</v>
      </c>
      <c r="K75" s="43">
        <v>627.20600000000002</v>
      </c>
      <c r="L75" s="43">
        <v>842.48800000000006</v>
      </c>
      <c r="M75" s="41">
        <f t="shared" si="1"/>
        <v>-0.28623461328137711</v>
      </c>
      <c r="N75" s="41">
        <f t="shared" si="2"/>
        <v>-0.22416617141863204</v>
      </c>
      <c r="O75" s="41">
        <f t="shared" si="3"/>
        <v>4.6718023003544662E-2</v>
      </c>
      <c r="P75" s="41">
        <f t="shared" si="4"/>
        <v>-0.42760239099152209</v>
      </c>
      <c r="Q75" s="41"/>
      <c r="R75" s="48"/>
    </row>
    <row r="76" spans="2:18" s="46" customFormat="1" ht="25.5" x14ac:dyDescent="0.2">
      <c r="B76" s="44" t="s">
        <v>134</v>
      </c>
      <c r="C76" s="45" t="s">
        <v>135</v>
      </c>
      <c r="D76" s="44" t="s">
        <v>136</v>
      </c>
      <c r="E76" s="45">
        <v>2243.0569554939507</v>
      </c>
      <c r="F76" s="45">
        <v>4450.9487019669796</v>
      </c>
      <c r="G76" s="45">
        <v>4288.344859582252</v>
      </c>
      <c r="H76" s="45">
        <v>1203.4175724968036</v>
      </c>
      <c r="I76" s="45">
        <v>2600.3237463579962</v>
      </c>
      <c r="J76" s="45">
        <v>4390.8213717210965</v>
      </c>
      <c r="K76" s="45">
        <v>4234.9087471101993</v>
      </c>
      <c r="L76" s="45">
        <v>1155.9225088547259</v>
      </c>
      <c r="M76" s="41">
        <f t="shared" si="1"/>
        <v>0.15927673614750937</v>
      </c>
      <c r="N76" s="41">
        <f t="shared" si="2"/>
        <v>-1.3508879628136627E-2</v>
      </c>
      <c r="O76" s="41">
        <f t="shared" si="3"/>
        <v>-1.2460777810965995E-2</v>
      </c>
      <c r="P76" s="41">
        <f t="shared" si="4"/>
        <v>-3.9466819105472006E-2</v>
      </c>
      <c r="Q76" s="41"/>
      <c r="R76" s="48"/>
    </row>
    <row r="78" spans="2:18" ht="16.5" customHeight="1" x14ac:dyDescent="0.2">
      <c r="C78" s="47" t="s">
        <v>137</v>
      </c>
      <c r="D78" s="15"/>
      <c r="E78" s="48"/>
    </row>
    <row r="79" spans="2:18" ht="16.5" customHeight="1" x14ac:dyDescent="0.2">
      <c r="C79" s="47" t="s">
        <v>138</v>
      </c>
      <c r="D79" s="15"/>
      <c r="E79" s="15"/>
    </row>
    <row r="80" spans="2:18" ht="16.5" customHeight="1" x14ac:dyDescent="0.2">
      <c r="C80" s="47" t="s">
        <v>139</v>
      </c>
      <c r="D80" s="15"/>
      <c r="E80" s="15"/>
    </row>
    <row r="81" spans="3:5" ht="16.5" customHeight="1" x14ac:dyDescent="0.2">
      <c r="C81" s="47" t="s">
        <v>216</v>
      </c>
      <c r="D81" s="49"/>
      <c r="E81" s="15"/>
    </row>
    <row r="82" spans="3:5" ht="16.5" customHeight="1" x14ac:dyDescent="0.2">
      <c r="C82" s="47" t="s">
        <v>228</v>
      </c>
      <c r="D82" s="15"/>
      <c r="E82" s="15"/>
    </row>
    <row r="83" spans="3:5" ht="16.5" customHeight="1" x14ac:dyDescent="0.2">
      <c r="C83" s="47"/>
      <c r="D83" s="15"/>
      <c r="E83" s="15"/>
    </row>
    <row r="84" spans="3:5" ht="16.5" customHeight="1" x14ac:dyDescent="0.2">
      <c r="C84" s="20"/>
      <c r="D84" s="47" t="s">
        <v>140</v>
      </c>
      <c r="E84" s="15"/>
    </row>
    <row r="85" spans="3:5" ht="16.5" customHeight="1" x14ac:dyDescent="0.2">
      <c r="C85" s="15"/>
      <c r="D85" s="15"/>
      <c r="E85" s="15"/>
    </row>
    <row r="86" spans="3:5" ht="16.5" customHeight="1" x14ac:dyDescent="0.2">
      <c r="C86" s="47" t="s">
        <v>227</v>
      </c>
      <c r="D86" s="50"/>
      <c r="E86" s="51"/>
    </row>
    <row r="87" spans="3:5" ht="16.5" customHeight="1" x14ac:dyDescent="0.2">
      <c r="C87" s="52"/>
      <c r="D87" s="53"/>
      <c r="E87" s="50"/>
    </row>
    <row r="88" spans="3:5" ht="16.5" customHeight="1" x14ac:dyDescent="0.25">
      <c r="C88" s="54" t="s">
        <v>141</v>
      </c>
      <c r="D88" s="55"/>
      <c r="E88" s="53"/>
    </row>
  </sheetData>
  <mergeCells count="13">
    <mergeCell ref="M16:M17"/>
    <mergeCell ref="N16:P16"/>
    <mergeCell ref="Q16:Q17"/>
    <mergeCell ref="B2:J2"/>
    <mergeCell ref="B7:Q7"/>
    <mergeCell ref="B13:Q13"/>
    <mergeCell ref="B16:B17"/>
    <mergeCell ref="C16:C17"/>
    <mergeCell ref="D16:D17"/>
    <mergeCell ref="E16:E17"/>
    <mergeCell ref="F16:H16"/>
    <mergeCell ref="I16:I17"/>
    <mergeCell ref="J16:L16"/>
  </mergeCells>
  <pageMargins left="0.17" right="0.15748031496062992" top="0.31496062992125984" bottom="0.19685039370078741" header="0.15748031496062992" footer="0.1968503937007874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O779"/>
  <sheetViews>
    <sheetView topLeftCell="A31" workbookViewId="0">
      <selection activeCell="H70" sqref="H70"/>
    </sheetView>
  </sheetViews>
  <sheetFormatPr defaultRowHeight="12.75" x14ac:dyDescent="0.2"/>
  <cols>
    <col min="1" max="1" width="5.5703125" style="2" customWidth="1"/>
    <col min="2" max="2" width="5.85546875" style="6" customWidth="1"/>
    <col min="3" max="3" width="38.5703125" style="6" customWidth="1"/>
    <col min="4" max="4" width="10.140625" style="103" customWidth="1"/>
    <col min="5" max="5" width="13.7109375" style="103" customWidth="1"/>
    <col min="6" max="6" width="7.5703125" style="103" customWidth="1"/>
    <col min="7" max="7" width="8.85546875" style="103" customWidth="1"/>
    <col min="8" max="8" width="16" style="6" customWidth="1"/>
    <col min="9" max="10" width="8.85546875" style="6" customWidth="1"/>
    <col min="11" max="11" width="8.85546875" style="2" customWidth="1"/>
    <col min="12" max="13" width="9.140625" style="2"/>
    <col min="14" max="14" width="28.7109375" style="2" customWidth="1"/>
    <col min="15" max="29" width="9.140625" style="2"/>
    <col min="30" max="16384" width="9.140625" style="6"/>
  </cols>
  <sheetData>
    <row r="1" spans="1:30" x14ac:dyDescent="0.2">
      <c r="B1" s="1"/>
      <c r="C1" s="1"/>
      <c r="D1" s="1"/>
      <c r="E1" s="1"/>
      <c r="F1" s="1"/>
      <c r="G1" s="1"/>
      <c r="H1" s="1"/>
      <c r="I1" s="1"/>
      <c r="J1" s="1"/>
      <c r="N1" s="4" t="s">
        <v>217</v>
      </c>
    </row>
    <row r="2" spans="1:30" x14ac:dyDescent="0.2">
      <c r="B2" s="158"/>
      <c r="C2" s="158"/>
      <c r="D2" s="158"/>
      <c r="E2" s="158"/>
      <c r="F2" s="158"/>
      <c r="G2" s="158"/>
      <c r="H2" s="158"/>
      <c r="I2" s="158"/>
      <c r="J2" s="158"/>
      <c r="N2" s="4" t="s">
        <v>218</v>
      </c>
    </row>
    <row r="3" spans="1:30" x14ac:dyDescent="0.2">
      <c r="B3" s="5"/>
      <c r="C3" s="5"/>
      <c r="D3" s="5"/>
      <c r="E3" s="5"/>
      <c r="F3" s="5"/>
      <c r="G3" s="5"/>
      <c r="H3" s="5"/>
      <c r="I3" s="5"/>
      <c r="J3" s="5"/>
      <c r="N3" s="4" t="s">
        <v>219</v>
      </c>
    </row>
    <row r="4" spans="1:30" x14ac:dyDescent="0.2">
      <c r="D4" s="6"/>
      <c r="E4" s="6"/>
      <c r="F4" s="6"/>
      <c r="G4" s="6"/>
      <c r="N4" s="4" t="s">
        <v>0</v>
      </c>
    </row>
    <row r="5" spans="1:30" x14ac:dyDescent="0.2">
      <c r="B5" s="5"/>
      <c r="C5" s="5"/>
      <c r="D5" s="5"/>
      <c r="E5" s="5"/>
      <c r="F5" s="5"/>
      <c r="G5" s="5"/>
      <c r="H5" s="5"/>
      <c r="I5" s="5"/>
      <c r="J5" s="5"/>
      <c r="N5" s="4" t="s">
        <v>1</v>
      </c>
    </row>
    <row r="6" spans="1:30" x14ac:dyDescent="0.2">
      <c r="D6" s="6"/>
      <c r="E6" s="6"/>
      <c r="F6" s="6"/>
      <c r="G6" s="6"/>
      <c r="I6" s="5"/>
      <c r="J6" s="5"/>
      <c r="N6" s="4" t="s">
        <v>220</v>
      </c>
    </row>
    <row r="7" spans="1:30" ht="15.75" customHeight="1" x14ac:dyDescent="0.2">
      <c r="B7" s="159" t="s">
        <v>222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30" ht="15.75" x14ac:dyDescent="0.2">
      <c r="B8" s="7"/>
      <c r="C8" s="7"/>
      <c r="D8" s="7"/>
      <c r="E8" s="7"/>
      <c r="F8" s="7"/>
      <c r="G8" s="7"/>
      <c r="H8" s="7"/>
      <c r="I8" s="7"/>
      <c r="J8" s="7"/>
    </row>
    <row r="9" spans="1:30" ht="15.75" x14ac:dyDescent="0.2">
      <c r="B9" s="8" t="s">
        <v>225</v>
      </c>
      <c r="C9" s="9"/>
      <c r="D9" s="9"/>
      <c r="E9" s="9"/>
      <c r="F9" s="9"/>
      <c r="G9" s="9"/>
      <c r="H9" s="9"/>
      <c r="I9" s="5"/>
      <c r="J9" s="5"/>
    </row>
    <row r="10" spans="1:30" ht="15.75" x14ac:dyDescent="0.2">
      <c r="B10" s="8" t="s">
        <v>2</v>
      </c>
      <c r="C10" s="9"/>
      <c r="D10" s="9"/>
      <c r="E10" s="9"/>
      <c r="F10" s="9"/>
      <c r="G10" s="9"/>
      <c r="H10" s="9"/>
      <c r="I10" s="5"/>
      <c r="J10" s="5"/>
    </row>
    <row r="11" spans="1:30" ht="15.75" customHeight="1" x14ac:dyDescent="0.2">
      <c r="B11" s="8" t="s">
        <v>3</v>
      </c>
      <c r="C11" s="9"/>
      <c r="D11" s="9"/>
      <c r="E11" s="9"/>
      <c r="F11" s="9"/>
      <c r="G11" s="9"/>
      <c r="H11" s="9"/>
      <c r="I11" s="5"/>
      <c r="J11" s="5"/>
    </row>
    <row r="12" spans="1:30" ht="15.75" x14ac:dyDescent="0.2">
      <c r="B12" s="8" t="s">
        <v>4</v>
      </c>
      <c r="C12" s="9"/>
      <c r="D12" s="9"/>
      <c r="E12" s="9"/>
      <c r="F12" s="9"/>
      <c r="G12" s="9"/>
      <c r="H12" s="9"/>
      <c r="I12" s="5"/>
      <c r="J12" s="5"/>
    </row>
    <row r="13" spans="1:30" ht="15.75" x14ac:dyDescent="0.2">
      <c r="B13" s="160" t="s">
        <v>230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</row>
    <row r="14" spans="1:30" ht="15.75" x14ac:dyDescent="0.2">
      <c r="B14" s="8" t="s">
        <v>215</v>
      </c>
      <c r="C14" s="8"/>
      <c r="D14" s="8"/>
      <c r="E14" s="8"/>
      <c r="F14" s="8"/>
      <c r="G14" s="8"/>
      <c r="H14" s="8"/>
    </row>
    <row r="15" spans="1:30" s="57" customFormat="1" x14ac:dyDescent="0.2">
      <c r="C15" s="58"/>
      <c r="D15" s="58"/>
      <c r="E15" s="58"/>
      <c r="F15" s="58"/>
      <c r="G15" s="58"/>
      <c r="H15" s="59"/>
    </row>
    <row r="16" spans="1:30" s="61" customFormat="1" ht="41.25" customHeight="1" x14ac:dyDescent="0.2">
      <c r="A16" s="57"/>
      <c r="B16" s="161" t="s">
        <v>5</v>
      </c>
      <c r="C16" s="161" t="s">
        <v>6</v>
      </c>
      <c r="D16" s="161" t="s">
        <v>142</v>
      </c>
      <c r="E16" s="156" t="s">
        <v>226</v>
      </c>
      <c r="F16" s="161" t="s">
        <v>143</v>
      </c>
      <c r="G16" s="161"/>
      <c r="H16" s="156" t="s">
        <v>229</v>
      </c>
      <c r="I16" s="161" t="s">
        <v>143</v>
      </c>
      <c r="J16" s="161"/>
      <c r="K16" s="156" t="s">
        <v>10</v>
      </c>
      <c r="L16" s="156" t="s">
        <v>143</v>
      </c>
      <c r="M16" s="156"/>
      <c r="N16" s="156" t="s">
        <v>11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60"/>
    </row>
    <row r="17" spans="1:30" s="61" customFormat="1" ht="33.75" customHeight="1" x14ac:dyDescent="0.2">
      <c r="A17" s="57"/>
      <c r="B17" s="161"/>
      <c r="C17" s="161"/>
      <c r="D17" s="161"/>
      <c r="E17" s="156"/>
      <c r="F17" s="11" t="s">
        <v>13</v>
      </c>
      <c r="G17" s="11" t="s">
        <v>14</v>
      </c>
      <c r="H17" s="156"/>
      <c r="I17" s="11" t="s">
        <v>13</v>
      </c>
      <c r="J17" s="11" t="s">
        <v>14</v>
      </c>
      <c r="K17" s="156"/>
      <c r="L17" s="11" t="s">
        <v>13</v>
      </c>
      <c r="M17" s="11" t="s">
        <v>14</v>
      </c>
      <c r="N17" s="156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60"/>
    </row>
    <row r="18" spans="1:30" s="67" customFormat="1" ht="25.5" x14ac:dyDescent="0.2">
      <c r="A18" s="57"/>
      <c r="B18" s="62" t="s">
        <v>15</v>
      </c>
      <c r="C18" s="63" t="s">
        <v>16</v>
      </c>
      <c r="D18" s="62" t="s">
        <v>17</v>
      </c>
      <c r="E18" s="64">
        <v>1912350.45</v>
      </c>
      <c r="F18" s="64">
        <v>48150.05</v>
      </c>
      <c r="G18" s="64">
        <v>1864200.4</v>
      </c>
      <c r="H18" s="64">
        <v>868499.074974488</v>
      </c>
      <c r="I18" s="64">
        <v>17563.222231200874</v>
      </c>
      <c r="J18" s="64">
        <v>850935.85274328699</v>
      </c>
      <c r="K18" s="65">
        <f>H18/E18-1</f>
        <v>-0.54584732365634758</v>
      </c>
      <c r="L18" s="65">
        <f t="shared" ref="L18:M33" si="0">I18/F18-1</f>
        <v>-0.63523979245710294</v>
      </c>
      <c r="M18" s="65">
        <f t="shared" si="0"/>
        <v>-0.5435384239037353</v>
      </c>
      <c r="N18" s="66"/>
      <c r="O18" s="152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30" s="67" customFormat="1" ht="13.5" customHeight="1" x14ac:dyDescent="0.2">
      <c r="A19" s="57"/>
      <c r="B19" s="62">
        <v>1</v>
      </c>
      <c r="C19" s="63" t="s">
        <v>18</v>
      </c>
      <c r="D19" s="62" t="s">
        <v>17</v>
      </c>
      <c r="E19" s="64">
        <v>957136.64999999991</v>
      </c>
      <c r="F19" s="64">
        <v>11043.650000000001</v>
      </c>
      <c r="G19" s="64">
        <v>946093</v>
      </c>
      <c r="H19" s="64">
        <v>464928.02344652516</v>
      </c>
      <c r="I19" s="64">
        <v>5364.2448203926142</v>
      </c>
      <c r="J19" s="64">
        <v>459563.77862613252</v>
      </c>
      <c r="K19" s="65">
        <f>H19/E19-1</f>
        <v>-0.51425115374432151</v>
      </c>
      <c r="L19" s="65">
        <f t="shared" si="0"/>
        <v>-0.51426884948430884</v>
      </c>
      <c r="M19" s="65">
        <f t="shared" si="0"/>
        <v>-0.51425094718369913</v>
      </c>
      <c r="N19" s="66"/>
      <c r="O19" s="152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30" s="67" customFormat="1" ht="13.5" customHeight="1" x14ac:dyDescent="0.2">
      <c r="A20" s="57"/>
      <c r="B20" s="68" t="s">
        <v>19</v>
      </c>
      <c r="C20" s="69" t="s">
        <v>20</v>
      </c>
      <c r="D20" s="70" t="s">
        <v>23</v>
      </c>
      <c r="E20" s="71">
        <v>117073.7</v>
      </c>
      <c r="F20" s="71">
        <v>1351.7</v>
      </c>
      <c r="G20" s="71">
        <v>115722</v>
      </c>
      <c r="H20" s="71">
        <v>29319.950385807795</v>
      </c>
      <c r="I20" s="71">
        <v>338.55634053500307</v>
      </c>
      <c r="J20" s="71">
        <v>28981.394045272798</v>
      </c>
      <c r="K20" s="72">
        <f t="shared" ref="K20:K74" si="1">H20/E20-1</f>
        <v>-0.74955988931922546</v>
      </c>
      <c r="L20" s="72">
        <f t="shared" si="0"/>
        <v>-0.74953292850854258</v>
      </c>
      <c r="M20" s="72">
        <f t="shared" si="0"/>
        <v>-0.74956020423711311</v>
      </c>
      <c r="N20" s="73"/>
      <c r="O20" s="152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</row>
    <row r="21" spans="1:30" s="79" customFormat="1" ht="13.5" customHeight="1" x14ac:dyDescent="0.2">
      <c r="A21" s="74"/>
      <c r="B21" s="75" t="s">
        <v>21</v>
      </c>
      <c r="C21" s="76" t="s">
        <v>22</v>
      </c>
      <c r="D21" s="70" t="s">
        <v>23</v>
      </c>
      <c r="E21" s="77">
        <v>8199</v>
      </c>
      <c r="F21" s="77">
        <v>95</v>
      </c>
      <c r="G21" s="77">
        <v>8104</v>
      </c>
      <c r="H21" s="77">
        <v>2557.353813052659</v>
      </c>
      <c r="I21" s="77">
        <v>29.631493138187903</v>
      </c>
      <c r="J21" s="77">
        <v>2527.722319914471</v>
      </c>
      <c r="K21" s="31">
        <f t="shared" si="1"/>
        <v>-0.68808954591381155</v>
      </c>
      <c r="L21" s="31">
        <f t="shared" si="0"/>
        <v>-0.68808954591381155</v>
      </c>
      <c r="M21" s="31">
        <f t="shared" si="0"/>
        <v>-0.68808954591381155</v>
      </c>
      <c r="N21" s="78"/>
      <c r="O21" s="152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30" ht="13.5" customHeight="1" x14ac:dyDescent="0.2">
      <c r="B22" s="75" t="s">
        <v>24</v>
      </c>
      <c r="C22" s="76" t="s">
        <v>25</v>
      </c>
      <c r="D22" s="70" t="s">
        <v>23</v>
      </c>
      <c r="E22" s="77">
        <v>83252.7</v>
      </c>
      <c r="F22" s="77">
        <v>960.7</v>
      </c>
      <c r="G22" s="77">
        <v>82292</v>
      </c>
      <c r="H22" s="77">
        <v>19373.393238317272</v>
      </c>
      <c r="I22" s="77">
        <v>223.56054379078881</v>
      </c>
      <c r="J22" s="77">
        <v>19149.832694526485</v>
      </c>
      <c r="K22" s="31">
        <f t="shared" si="1"/>
        <v>-0.76729411492579491</v>
      </c>
      <c r="L22" s="31">
        <f t="shared" si="0"/>
        <v>-0.76729411492579491</v>
      </c>
      <c r="M22" s="31">
        <f t="shared" si="0"/>
        <v>-0.76729411492579491</v>
      </c>
      <c r="N22" s="78"/>
      <c r="O22" s="152"/>
    </row>
    <row r="23" spans="1:30" ht="13.5" customHeight="1" x14ac:dyDescent="0.2">
      <c r="B23" s="75" t="s">
        <v>26</v>
      </c>
      <c r="C23" s="76" t="s">
        <v>144</v>
      </c>
      <c r="D23" s="70" t="s">
        <v>23</v>
      </c>
      <c r="E23" s="77">
        <v>25622</v>
      </c>
      <c r="F23" s="77">
        <v>296</v>
      </c>
      <c r="G23" s="77">
        <v>25326</v>
      </c>
      <c r="H23" s="77">
        <v>7389.203334437866</v>
      </c>
      <c r="I23" s="77">
        <v>85.364303606026397</v>
      </c>
      <c r="J23" s="77">
        <v>7303.8390308318394</v>
      </c>
      <c r="K23" s="31">
        <f t="shared" si="1"/>
        <v>-0.71160708241207304</v>
      </c>
      <c r="L23" s="31">
        <f t="shared" si="0"/>
        <v>-0.71160708241207304</v>
      </c>
      <c r="M23" s="31">
        <f t="shared" si="0"/>
        <v>-0.71160708241207304</v>
      </c>
      <c r="N23" s="19"/>
      <c r="O23" s="152"/>
    </row>
    <row r="24" spans="1:30" s="67" customFormat="1" ht="13.5" customHeight="1" x14ac:dyDescent="0.2">
      <c r="A24" s="57"/>
      <c r="B24" s="68" t="s">
        <v>28</v>
      </c>
      <c r="C24" s="69" t="s">
        <v>29</v>
      </c>
      <c r="D24" s="70" t="s">
        <v>23</v>
      </c>
      <c r="E24" s="71">
        <v>832021.95</v>
      </c>
      <c r="F24" s="71">
        <v>9598.9500000000007</v>
      </c>
      <c r="G24" s="71">
        <v>822423</v>
      </c>
      <c r="H24" s="71">
        <v>431999.43265666498</v>
      </c>
      <c r="I24" s="71">
        <v>4983.9443762499095</v>
      </c>
      <c r="J24" s="71">
        <v>427015.48828041507</v>
      </c>
      <c r="K24" s="72">
        <f t="shared" si="1"/>
        <v>-0.48078361074889309</v>
      </c>
      <c r="L24" s="72">
        <f t="shared" si="0"/>
        <v>-0.48078233804219117</v>
      </c>
      <c r="M24" s="72">
        <f t="shared" si="0"/>
        <v>-0.48078362560335119</v>
      </c>
      <c r="N24" s="73"/>
      <c r="O24" s="152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30" ht="13.5" customHeight="1" x14ac:dyDescent="0.2">
      <c r="B25" s="75" t="s">
        <v>30</v>
      </c>
      <c r="C25" s="76" t="s">
        <v>31</v>
      </c>
      <c r="D25" s="70" t="s">
        <v>23</v>
      </c>
      <c r="E25" s="77">
        <v>808061.95</v>
      </c>
      <c r="F25" s="77">
        <v>9322.9500000000007</v>
      </c>
      <c r="G25" s="77">
        <v>798739</v>
      </c>
      <c r="H25" s="77">
        <v>420229.47109619697</v>
      </c>
      <c r="I25" s="77">
        <v>4848.3638507620481</v>
      </c>
      <c r="J25" s="77">
        <v>415381.10724543495</v>
      </c>
      <c r="K25" s="31">
        <f t="shared" si="1"/>
        <v>-0.47995389326746918</v>
      </c>
      <c r="L25" s="31">
        <f t="shared" si="0"/>
        <v>-0.47995389326746929</v>
      </c>
      <c r="M25" s="31">
        <f t="shared" si="0"/>
        <v>-0.47995389326746918</v>
      </c>
      <c r="N25" s="78"/>
      <c r="O25" s="152"/>
    </row>
    <row r="26" spans="1:30" ht="13.5" customHeight="1" x14ac:dyDescent="0.2">
      <c r="B26" s="75" t="s">
        <v>32</v>
      </c>
      <c r="C26" s="76" t="s">
        <v>33</v>
      </c>
      <c r="D26" s="70" t="s">
        <v>23</v>
      </c>
      <c r="E26" s="77">
        <v>23960</v>
      </c>
      <c r="F26" s="77">
        <v>276</v>
      </c>
      <c r="G26" s="77">
        <v>23684</v>
      </c>
      <c r="H26" s="77">
        <v>11769.961560468002</v>
      </c>
      <c r="I26" s="77">
        <v>135.58052548786179</v>
      </c>
      <c r="J26" s="77">
        <v>11634.381034980141</v>
      </c>
      <c r="K26" s="31">
        <f t="shared" si="1"/>
        <v>-0.50876621200050076</v>
      </c>
      <c r="L26" s="31">
        <f t="shared" si="0"/>
        <v>-0.50876621200050076</v>
      </c>
      <c r="M26" s="31">
        <f t="shared" si="0"/>
        <v>-0.50876621200050076</v>
      </c>
      <c r="N26" s="78"/>
      <c r="O26" s="152"/>
    </row>
    <row r="27" spans="1:30" s="67" customFormat="1" ht="13.5" customHeight="1" x14ac:dyDescent="0.2">
      <c r="A27" s="57"/>
      <c r="B27" s="68" t="s">
        <v>34</v>
      </c>
      <c r="C27" s="69" t="s">
        <v>145</v>
      </c>
      <c r="D27" s="70" t="s">
        <v>23</v>
      </c>
      <c r="E27" s="71">
        <v>8041</v>
      </c>
      <c r="F27" s="71">
        <v>93</v>
      </c>
      <c r="G27" s="71">
        <v>7948</v>
      </c>
      <c r="H27" s="71">
        <v>3608.6404040524012</v>
      </c>
      <c r="I27" s="71">
        <v>41.744103607702058</v>
      </c>
      <c r="J27" s="71">
        <v>3566.8963004446996</v>
      </c>
      <c r="K27" s="72">
        <f t="shared" si="1"/>
        <v>-0.55121994726372325</v>
      </c>
      <c r="L27" s="72">
        <f t="shared" si="0"/>
        <v>-0.55113867088492408</v>
      </c>
      <c r="M27" s="72">
        <f t="shared" si="0"/>
        <v>-0.55122089828325371</v>
      </c>
      <c r="N27" s="73"/>
      <c r="O27" s="152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30" ht="13.5" customHeight="1" x14ac:dyDescent="0.2">
      <c r="B28" s="75" t="s">
        <v>146</v>
      </c>
      <c r="C28" s="80" t="s">
        <v>147</v>
      </c>
      <c r="D28" s="70" t="s">
        <v>23</v>
      </c>
      <c r="E28" s="77">
        <v>4938</v>
      </c>
      <c r="F28" s="77">
        <v>57</v>
      </c>
      <c r="G28" s="77">
        <v>4881</v>
      </c>
      <c r="H28" s="77">
        <v>2086.9576262665973</v>
      </c>
      <c r="I28" s="77">
        <v>24.090033353016615</v>
      </c>
      <c r="J28" s="77">
        <v>2062.8675929135807</v>
      </c>
      <c r="K28" s="31">
        <f t="shared" si="1"/>
        <v>-0.57736783591198915</v>
      </c>
      <c r="L28" s="31">
        <f t="shared" si="0"/>
        <v>-0.57736783591198915</v>
      </c>
      <c r="M28" s="31">
        <f t="shared" si="0"/>
        <v>-0.57736783591198915</v>
      </c>
      <c r="N28" s="78"/>
      <c r="O28" s="152"/>
    </row>
    <row r="29" spans="1:30" ht="13.5" customHeight="1" x14ac:dyDescent="0.2">
      <c r="B29" s="75" t="s">
        <v>148</v>
      </c>
      <c r="C29" s="80" t="s">
        <v>149</v>
      </c>
      <c r="D29" s="70" t="s">
        <v>23</v>
      </c>
      <c r="E29" s="77">
        <v>3103</v>
      </c>
      <c r="F29" s="77">
        <v>36</v>
      </c>
      <c r="G29" s="77">
        <v>3067</v>
      </c>
      <c r="H29" s="77">
        <v>1521.6827777858041</v>
      </c>
      <c r="I29" s="77">
        <v>17.654070254685447</v>
      </c>
      <c r="J29" s="77">
        <v>1504.0287075311187</v>
      </c>
      <c r="K29" s="31">
        <f t="shared" si="1"/>
        <v>-0.50960915959207087</v>
      </c>
      <c r="L29" s="31">
        <f t="shared" si="0"/>
        <v>-0.50960915959207087</v>
      </c>
      <c r="M29" s="31">
        <f t="shared" si="0"/>
        <v>-0.50960915959207087</v>
      </c>
      <c r="N29" s="78"/>
      <c r="O29" s="152"/>
    </row>
    <row r="30" spans="1:30" s="67" customFormat="1" ht="13.5" customHeight="1" x14ac:dyDescent="0.2">
      <c r="A30" s="57"/>
      <c r="B30" s="81" t="s">
        <v>42</v>
      </c>
      <c r="C30" s="63" t="s">
        <v>43</v>
      </c>
      <c r="D30" s="62" t="s">
        <v>17</v>
      </c>
      <c r="E30" s="64">
        <v>232753</v>
      </c>
      <c r="F30" s="64">
        <v>2686</v>
      </c>
      <c r="G30" s="64">
        <v>230067</v>
      </c>
      <c r="H30" s="64">
        <v>169028.12436871836</v>
      </c>
      <c r="I30" s="64">
        <v>1950.6034810919341</v>
      </c>
      <c r="J30" s="64">
        <v>167077.52088762642</v>
      </c>
      <c r="K30" s="65">
        <f t="shared" si="1"/>
        <v>-0.27378755861914406</v>
      </c>
      <c r="L30" s="65">
        <f t="shared" si="0"/>
        <v>-0.27378872632467088</v>
      </c>
      <c r="M30" s="65">
        <f t="shared" si="0"/>
        <v>-0.27378754498634561</v>
      </c>
      <c r="N30" s="66"/>
      <c r="O30" s="152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1:30" x14ac:dyDescent="0.2">
      <c r="B31" s="75" t="s">
        <v>44</v>
      </c>
      <c r="C31" s="76" t="s">
        <v>150</v>
      </c>
      <c r="D31" s="70" t="s">
        <v>23</v>
      </c>
      <c r="E31" s="77">
        <v>211786</v>
      </c>
      <c r="F31" s="77">
        <v>2444</v>
      </c>
      <c r="G31" s="77">
        <v>209342</v>
      </c>
      <c r="H31" s="77">
        <v>155372.87032843003</v>
      </c>
      <c r="I31" s="77">
        <v>1792.9952644777416</v>
      </c>
      <c r="J31" s="77">
        <v>153579.87506395229</v>
      </c>
      <c r="K31" s="31">
        <f t="shared" si="1"/>
        <v>-0.26636854972269164</v>
      </c>
      <c r="L31" s="31">
        <f t="shared" si="0"/>
        <v>-0.26636854972269164</v>
      </c>
      <c r="M31" s="31">
        <f t="shared" si="0"/>
        <v>-0.26636854972269164</v>
      </c>
      <c r="N31" s="19"/>
      <c r="O31" s="152"/>
    </row>
    <row r="32" spans="1:30" ht="13.5" customHeight="1" x14ac:dyDescent="0.2">
      <c r="B32" s="75" t="s">
        <v>46</v>
      </c>
      <c r="C32" s="76" t="s">
        <v>47</v>
      </c>
      <c r="D32" s="70" t="s">
        <v>23</v>
      </c>
      <c r="E32" s="77">
        <v>20967</v>
      </c>
      <c r="F32" s="77">
        <v>242</v>
      </c>
      <c r="G32" s="77">
        <v>20725</v>
      </c>
      <c r="H32" s="77">
        <v>13655.254040288331</v>
      </c>
      <c r="I32" s="77">
        <v>157.6082166141926</v>
      </c>
      <c r="J32" s="77">
        <v>13497.645823674138</v>
      </c>
      <c r="K32" s="31">
        <f t="shared" si="1"/>
        <v>-0.3487263776273033</v>
      </c>
      <c r="L32" s="31">
        <f t="shared" si="0"/>
        <v>-0.3487263776273033</v>
      </c>
      <c r="M32" s="31">
        <f t="shared" si="0"/>
        <v>-0.3487263776273033</v>
      </c>
      <c r="N32" s="78"/>
      <c r="O32" s="152"/>
    </row>
    <row r="33" spans="1:29" s="67" customFormat="1" ht="13.5" customHeight="1" x14ac:dyDescent="0.2">
      <c r="A33" s="57"/>
      <c r="B33" s="81" t="s">
        <v>48</v>
      </c>
      <c r="C33" s="63" t="s">
        <v>49</v>
      </c>
      <c r="D33" s="62" t="s">
        <v>17</v>
      </c>
      <c r="E33" s="64">
        <v>164434</v>
      </c>
      <c r="F33" s="64">
        <v>9397</v>
      </c>
      <c r="G33" s="64">
        <v>155037</v>
      </c>
      <c r="H33" s="64">
        <v>93203.915169947359</v>
      </c>
      <c r="I33" s="64">
        <v>5326.3752682048444</v>
      </c>
      <c r="J33" s="64">
        <v>87877.539901742508</v>
      </c>
      <c r="K33" s="65">
        <f t="shared" si="1"/>
        <v>-0.43318343426573969</v>
      </c>
      <c r="L33" s="65">
        <f t="shared" si="0"/>
        <v>-0.43318343426573969</v>
      </c>
      <c r="M33" s="65">
        <f t="shared" si="0"/>
        <v>-0.43318343426573969</v>
      </c>
      <c r="N33" s="14"/>
      <c r="O33" s="152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1:29" s="67" customFormat="1" x14ac:dyDescent="0.2">
      <c r="A34" s="57"/>
      <c r="B34" s="62" t="s">
        <v>50</v>
      </c>
      <c r="C34" s="63" t="s">
        <v>51</v>
      </c>
      <c r="D34" s="62" t="s">
        <v>17</v>
      </c>
      <c r="E34" s="64">
        <v>403050</v>
      </c>
      <c r="F34" s="64">
        <v>23235</v>
      </c>
      <c r="G34" s="64">
        <v>379815</v>
      </c>
      <c r="H34" s="64">
        <v>71373.129140386169</v>
      </c>
      <c r="I34" s="64">
        <v>4114.5134737051794</v>
      </c>
      <c r="J34" s="64">
        <v>67258.615666680984</v>
      </c>
      <c r="K34" s="65">
        <f t="shared" si="1"/>
        <v>-0.82291743173207754</v>
      </c>
      <c r="L34" s="65">
        <f t="shared" ref="L34:L74" si="2">I34/F34-1</f>
        <v>-0.82291743173207754</v>
      </c>
      <c r="M34" s="65">
        <f t="shared" ref="M34:M74" si="3">J34/G34-1</f>
        <v>-0.82291743173207754</v>
      </c>
      <c r="N34" s="14"/>
      <c r="O34" s="152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s="67" customFormat="1" ht="25.5" x14ac:dyDescent="0.2">
      <c r="A35" s="57"/>
      <c r="B35" s="81" t="s">
        <v>52</v>
      </c>
      <c r="C35" s="63" t="s">
        <v>151</v>
      </c>
      <c r="D35" s="62" t="s">
        <v>17</v>
      </c>
      <c r="E35" s="64">
        <v>69264.799999999988</v>
      </c>
      <c r="F35" s="64">
        <v>798.4</v>
      </c>
      <c r="G35" s="64">
        <v>68466.399999999994</v>
      </c>
      <c r="H35" s="64">
        <v>29959.234237950506</v>
      </c>
      <c r="I35" s="64">
        <v>345.50198984192531</v>
      </c>
      <c r="J35" s="64">
        <v>29613.732248108583</v>
      </c>
      <c r="K35" s="65">
        <f t="shared" si="1"/>
        <v>-0.56746811890093507</v>
      </c>
      <c r="L35" s="65">
        <f t="shared" si="2"/>
        <v>-0.56725702675109546</v>
      </c>
      <c r="M35" s="65">
        <f t="shared" si="3"/>
        <v>-0.56747058048752985</v>
      </c>
      <c r="N35" s="66"/>
      <c r="O35" s="152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ht="13.5" customHeight="1" x14ac:dyDescent="0.2">
      <c r="B36" s="75" t="s">
        <v>54</v>
      </c>
      <c r="C36" s="24" t="s">
        <v>152</v>
      </c>
      <c r="D36" s="70" t="s">
        <v>23</v>
      </c>
      <c r="E36" s="77">
        <v>45785.8</v>
      </c>
      <c r="F36" s="77">
        <v>527.4</v>
      </c>
      <c r="G36" s="77">
        <v>45258.400000000001</v>
      </c>
      <c r="H36" s="77">
        <v>15510.560966580621</v>
      </c>
      <c r="I36" s="77">
        <v>178.66390570383433</v>
      </c>
      <c r="J36" s="77">
        <v>15331.897060876787</v>
      </c>
      <c r="K36" s="31">
        <f t="shared" si="1"/>
        <v>-0.66123643211256278</v>
      </c>
      <c r="L36" s="31">
        <f t="shared" si="2"/>
        <v>-0.66123643211256289</v>
      </c>
      <c r="M36" s="31">
        <f t="shared" si="3"/>
        <v>-0.66123643211256278</v>
      </c>
      <c r="N36" s="19"/>
      <c r="O36" s="152"/>
    </row>
    <row r="37" spans="1:29" x14ac:dyDescent="0.2">
      <c r="B37" s="75" t="s">
        <v>56</v>
      </c>
      <c r="C37" s="24" t="s">
        <v>153</v>
      </c>
      <c r="D37" s="70" t="s">
        <v>23</v>
      </c>
      <c r="E37" s="77">
        <v>7376</v>
      </c>
      <c r="F37" s="77">
        <v>85</v>
      </c>
      <c r="G37" s="77">
        <v>7291</v>
      </c>
      <c r="H37" s="77">
        <v>2948.3604689972353</v>
      </c>
      <c r="I37" s="77">
        <v>33.976496727869439</v>
      </c>
      <c r="J37" s="77">
        <v>2914.383972269366</v>
      </c>
      <c r="K37" s="31">
        <f t="shared" si="1"/>
        <v>-0.60027650908388885</v>
      </c>
      <c r="L37" s="31">
        <f t="shared" si="2"/>
        <v>-0.60027650908388897</v>
      </c>
      <c r="M37" s="31">
        <f t="shared" si="3"/>
        <v>-0.60027650908388885</v>
      </c>
      <c r="N37" s="19"/>
      <c r="O37" s="152"/>
    </row>
    <row r="38" spans="1:29" ht="13.5" customHeight="1" x14ac:dyDescent="0.2">
      <c r="B38" s="75" t="s">
        <v>58</v>
      </c>
      <c r="C38" s="25" t="s">
        <v>116</v>
      </c>
      <c r="D38" s="70" t="s">
        <v>23</v>
      </c>
      <c r="E38" s="77">
        <v>7381</v>
      </c>
      <c r="F38" s="77">
        <v>85</v>
      </c>
      <c r="G38" s="77">
        <v>7296</v>
      </c>
      <c r="H38" s="77">
        <v>4870.683743022787</v>
      </c>
      <c r="I38" s="77">
        <v>56.091060582161887</v>
      </c>
      <c r="J38" s="77">
        <v>4814.5926824406251</v>
      </c>
      <c r="K38" s="31">
        <f t="shared" si="1"/>
        <v>-0.34010516962162485</v>
      </c>
      <c r="L38" s="31">
        <f t="shared" si="2"/>
        <v>-0.34010516962162485</v>
      </c>
      <c r="M38" s="31">
        <f t="shared" si="3"/>
        <v>-0.34010516962162485</v>
      </c>
      <c r="N38" s="19"/>
      <c r="O38" s="152"/>
    </row>
    <row r="39" spans="1:29" ht="13.5" customHeight="1" x14ac:dyDescent="0.2">
      <c r="B39" s="75" t="s">
        <v>60</v>
      </c>
      <c r="C39" s="25" t="s">
        <v>154</v>
      </c>
      <c r="D39" s="70" t="s">
        <v>23</v>
      </c>
      <c r="E39" s="77">
        <v>8722</v>
      </c>
      <c r="F39" s="77">
        <v>101</v>
      </c>
      <c r="G39" s="77">
        <v>8621</v>
      </c>
      <c r="H39" s="77">
        <v>6629.6290593498652</v>
      </c>
      <c r="I39" s="77">
        <v>76.770526828059658</v>
      </c>
      <c r="J39" s="77">
        <v>6552.8585325218055</v>
      </c>
      <c r="K39" s="31">
        <f t="shared" si="1"/>
        <v>-0.23989577397960726</v>
      </c>
      <c r="L39" s="31">
        <f t="shared" si="2"/>
        <v>-0.23989577397960737</v>
      </c>
      <c r="M39" s="31">
        <f t="shared" si="3"/>
        <v>-0.23989577397960726</v>
      </c>
      <c r="N39" s="19"/>
      <c r="O39" s="152"/>
    </row>
    <row r="40" spans="1:29" s="67" customFormat="1" ht="13.5" customHeight="1" x14ac:dyDescent="0.2">
      <c r="A40" s="57"/>
      <c r="B40" s="81" t="s">
        <v>62</v>
      </c>
      <c r="C40" s="63" t="s">
        <v>63</v>
      </c>
      <c r="D40" s="62" t="s">
        <v>17</v>
      </c>
      <c r="E40" s="64">
        <v>63565</v>
      </c>
      <c r="F40" s="64">
        <v>733</v>
      </c>
      <c r="G40" s="64">
        <v>62832</v>
      </c>
      <c r="H40" s="64">
        <v>26307.466654054002</v>
      </c>
      <c r="I40" s="64">
        <v>303.3646355293256</v>
      </c>
      <c r="J40" s="64">
        <v>26004.102018524678</v>
      </c>
      <c r="K40" s="65">
        <f t="shared" si="1"/>
        <v>-0.58613283011006057</v>
      </c>
      <c r="L40" s="65">
        <f t="shared" si="2"/>
        <v>-0.58613283011006057</v>
      </c>
      <c r="M40" s="65">
        <f t="shared" si="3"/>
        <v>-0.58613283011006057</v>
      </c>
      <c r="N40" s="14"/>
      <c r="O40" s="152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s="67" customFormat="1" ht="13.5" customHeight="1" x14ac:dyDescent="0.2">
      <c r="A41" s="57"/>
      <c r="B41" s="81" t="s">
        <v>64</v>
      </c>
      <c r="C41" s="63" t="s">
        <v>65</v>
      </c>
      <c r="D41" s="62" t="s">
        <v>17</v>
      </c>
      <c r="E41" s="64">
        <v>22147</v>
      </c>
      <c r="F41" s="64">
        <v>257</v>
      </c>
      <c r="G41" s="64">
        <v>21890</v>
      </c>
      <c r="H41" s="64">
        <v>13699.181956906397</v>
      </c>
      <c r="I41" s="64">
        <v>158.61856243505196</v>
      </c>
      <c r="J41" s="64">
        <v>13540.563394471343</v>
      </c>
      <c r="K41" s="65">
        <f t="shared" si="1"/>
        <v>-0.38144299648230473</v>
      </c>
      <c r="L41" s="65">
        <f t="shared" si="2"/>
        <v>-0.38280715005816357</v>
      </c>
      <c r="M41" s="65">
        <f t="shared" si="3"/>
        <v>-0.38142698060889257</v>
      </c>
      <c r="N41" s="66"/>
      <c r="O41" s="152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spans="1:29" ht="13.5" customHeight="1" x14ac:dyDescent="0.2">
      <c r="B42" s="75" t="s">
        <v>66</v>
      </c>
      <c r="C42" s="24" t="s">
        <v>67</v>
      </c>
      <c r="D42" s="70" t="s">
        <v>23</v>
      </c>
      <c r="E42" s="77">
        <v>470</v>
      </c>
      <c r="F42" s="77">
        <v>5</v>
      </c>
      <c r="G42" s="77">
        <v>465</v>
      </c>
      <c r="H42" s="77">
        <v>48.470694128699769</v>
      </c>
      <c r="I42" s="77">
        <v>0.51564568222021034</v>
      </c>
      <c r="J42" s="77">
        <v>47.955048446479559</v>
      </c>
      <c r="K42" s="31">
        <f t="shared" si="1"/>
        <v>-0.89687086355595791</v>
      </c>
      <c r="L42" s="31">
        <f t="shared" si="2"/>
        <v>-0.89687086355595791</v>
      </c>
      <c r="M42" s="31">
        <f t="shared" si="3"/>
        <v>-0.89687086355595791</v>
      </c>
      <c r="N42" s="78"/>
      <c r="O42" s="152"/>
    </row>
    <row r="43" spans="1:29" x14ac:dyDescent="0.2">
      <c r="B43" s="75" t="s">
        <v>68</v>
      </c>
      <c r="C43" s="80" t="s">
        <v>69</v>
      </c>
      <c r="D43" s="70" t="s">
        <v>23</v>
      </c>
      <c r="E43" s="77">
        <v>5653</v>
      </c>
      <c r="F43" s="77">
        <v>65</v>
      </c>
      <c r="G43" s="77">
        <v>5588</v>
      </c>
      <c r="H43" s="77">
        <v>2034.7799558454192</v>
      </c>
      <c r="I43" s="77">
        <v>23.396549996453608</v>
      </c>
      <c r="J43" s="77">
        <v>2011.3834058489656</v>
      </c>
      <c r="K43" s="31">
        <f t="shared" si="1"/>
        <v>-0.6400530769776368</v>
      </c>
      <c r="L43" s="31">
        <f t="shared" si="2"/>
        <v>-0.6400530769776368</v>
      </c>
      <c r="M43" s="31">
        <f t="shared" si="3"/>
        <v>-0.6400530769776368</v>
      </c>
      <c r="N43" s="78"/>
      <c r="O43" s="152"/>
    </row>
    <row r="44" spans="1:29" x14ac:dyDescent="0.2">
      <c r="B44" s="75" t="s">
        <v>70</v>
      </c>
      <c r="C44" s="80" t="s">
        <v>155</v>
      </c>
      <c r="D44" s="70" t="s">
        <v>23</v>
      </c>
      <c r="E44" s="77">
        <v>43</v>
      </c>
      <c r="F44" s="77">
        <v>1</v>
      </c>
      <c r="G44" s="77">
        <v>42</v>
      </c>
      <c r="H44" s="77">
        <v>0</v>
      </c>
      <c r="I44" s="77">
        <v>0</v>
      </c>
      <c r="J44" s="77">
        <v>0</v>
      </c>
      <c r="K44" s="31">
        <f t="shared" si="1"/>
        <v>-1</v>
      </c>
      <c r="L44" s="31">
        <f t="shared" si="2"/>
        <v>-1</v>
      </c>
      <c r="M44" s="31">
        <f t="shared" si="3"/>
        <v>-1</v>
      </c>
      <c r="N44" s="31"/>
      <c r="O44" s="152"/>
    </row>
    <row r="45" spans="1:29" x14ac:dyDescent="0.2">
      <c r="B45" s="75" t="s">
        <v>72</v>
      </c>
      <c r="C45" s="80" t="s">
        <v>73</v>
      </c>
      <c r="D45" s="70" t="s">
        <v>23</v>
      </c>
      <c r="E45" s="77">
        <v>920</v>
      </c>
      <c r="F45" s="77">
        <v>11</v>
      </c>
      <c r="G45" s="77">
        <v>909</v>
      </c>
      <c r="H45" s="77">
        <v>71.919766122801519</v>
      </c>
      <c r="I45" s="77">
        <v>0.85991024712045294</v>
      </c>
      <c r="J45" s="77">
        <v>71.059855875681066</v>
      </c>
      <c r="K45" s="31">
        <f t="shared" si="1"/>
        <v>-0.92182634117086792</v>
      </c>
      <c r="L45" s="31">
        <f t="shared" si="2"/>
        <v>-0.92182634117086792</v>
      </c>
      <c r="M45" s="31">
        <f t="shared" si="3"/>
        <v>-0.92182634117086792</v>
      </c>
      <c r="N45" s="78"/>
      <c r="O45" s="152"/>
    </row>
    <row r="46" spans="1:29" ht="13.5" customHeight="1" x14ac:dyDescent="0.2">
      <c r="B46" s="75" t="s">
        <v>74</v>
      </c>
      <c r="C46" s="80" t="s">
        <v>156</v>
      </c>
      <c r="D46" s="70" t="s">
        <v>23</v>
      </c>
      <c r="E46" s="77">
        <v>2061</v>
      </c>
      <c r="F46" s="77">
        <v>24</v>
      </c>
      <c r="G46" s="77">
        <v>2037</v>
      </c>
      <c r="H46" s="77">
        <v>1083.6067690042189</v>
      </c>
      <c r="I46" s="77">
        <v>12.618419435274747</v>
      </c>
      <c r="J46" s="77">
        <v>1070.9883495689442</v>
      </c>
      <c r="K46" s="31">
        <f t="shared" si="1"/>
        <v>-0.47423252353021883</v>
      </c>
      <c r="L46" s="31">
        <f t="shared" si="2"/>
        <v>-0.47423252353021883</v>
      </c>
      <c r="M46" s="31">
        <f t="shared" si="3"/>
        <v>-0.47423252353021883</v>
      </c>
      <c r="N46" s="78"/>
      <c r="O46" s="152"/>
    </row>
    <row r="47" spans="1:29" ht="13.5" customHeight="1" x14ac:dyDescent="0.2">
      <c r="B47" s="75" t="s">
        <v>76</v>
      </c>
      <c r="C47" s="80" t="s">
        <v>157</v>
      </c>
      <c r="D47" s="70" t="s">
        <v>23</v>
      </c>
      <c r="E47" s="77">
        <v>9350</v>
      </c>
      <c r="F47" s="77">
        <v>108</v>
      </c>
      <c r="G47" s="77">
        <v>9242</v>
      </c>
      <c r="H47" s="77">
        <v>8073.7031756476372</v>
      </c>
      <c r="I47" s="77">
        <v>93.257747911224044</v>
      </c>
      <c r="J47" s="77">
        <v>7980.445427736413</v>
      </c>
      <c r="K47" s="31">
        <f t="shared" si="1"/>
        <v>-0.13650233415533297</v>
      </c>
      <c r="L47" s="31">
        <f t="shared" si="2"/>
        <v>-0.13650233415533297</v>
      </c>
      <c r="M47" s="31">
        <f t="shared" si="3"/>
        <v>-0.13650233415533297</v>
      </c>
      <c r="N47" s="78"/>
      <c r="O47" s="152"/>
    </row>
    <row r="48" spans="1:29" x14ac:dyDescent="0.2">
      <c r="B48" s="75" t="s">
        <v>78</v>
      </c>
      <c r="C48" s="80" t="s">
        <v>158</v>
      </c>
      <c r="D48" s="70" t="s">
        <v>23</v>
      </c>
      <c r="E48" s="77">
        <v>3570</v>
      </c>
      <c r="F48" s="77">
        <v>41</v>
      </c>
      <c r="G48" s="77">
        <v>3529</v>
      </c>
      <c r="H48" s="77">
        <v>2365.9434737202155</v>
      </c>
      <c r="I48" s="77">
        <v>27.171899838243373</v>
      </c>
      <c r="J48" s="77">
        <v>2338.771573881972</v>
      </c>
      <c r="K48" s="31">
        <f t="shared" si="1"/>
        <v>-0.33727073565260068</v>
      </c>
      <c r="L48" s="31">
        <f t="shared" si="2"/>
        <v>-0.33727073565260068</v>
      </c>
      <c r="M48" s="31">
        <f t="shared" si="3"/>
        <v>-0.33727073565260068</v>
      </c>
      <c r="N48" s="78"/>
      <c r="O48" s="152"/>
    </row>
    <row r="49" spans="1:29" ht="13.5" customHeight="1" x14ac:dyDescent="0.2">
      <c r="B49" s="75" t="s">
        <v>80</v>
      </c>
      <c r="C49" s="80" t="s">
        <v>81</v>
      </c>
      <c r="D49" s="70" t="s">
        <v>23</v>
      </c>
      <c r="E49" s="77">
        <v>52</v>
      </c>
      <c r="F49" s="77">
        <v>2</v>
      </c>
      <c r="G49" s="77">
        <v>50</v>
      </c>
      <c r="H49" s="77">
        <v>20.758122437403671</v>
      </c>
      <c r="I49" s="77">
        <v>0.7983893245155258</v>
      </c>
      <c r="J49" s="77">
        <v>19.959733112888145</v>
      </c>
      <c r="K49" s="31">
        <f t="shared" si="1"/>
        <v>-0.6008053377422371</v>
      </c>
      <c r="L49" s="31">
        <f t="shared" si="2"/>
        <v>-0.6008053377422371</v>
      </c>
      <c r="M49" s="31">
        <f t="shared" si="3"/>
        <v>-0.6008053377422371</v>
      </c>
      <c r="N49" s="78"/>
      <c r="O49" s="152"/>
    </row>
    <row r="50" spans="1:29" s="67" customFormat="1" ht="13.5" customHeight="1" x14ac:dyDescent="0.2">
      <c r="A50" s="57"/>
      <c r="B50" s="75" t="s">
        <v>82</v>
      </c>
      <c r="C50" s="80" t="s">
        <v>159</v>
      </c>
      <c r="D50" s="70" t="s">
        <v>23</v>
      </c>
      <c r="E50" s="77">
        <v>28</v>
      </c>
      <c r="F50" s="77">
        <v>0</v>
      </c>
      <c r="G50" s="77">
        <v>28</v>
      </c>
      <c r="H50" s="77">
        <v>0</v>
      </c>
      <c r="I50" s="77">
        <v>0</v>
      </c>
      <c r="J50" s="77">
        <v>0</v>
      </c>
      <c r="K50" s="31">
        <f t="shared" si="1"/>
        <v>-1</v>
      </c>
      <c r="L50" s="31"/>
      <c r="M50" s="31">
        <f t="shared" si="3"/>
        <v>-1</v>
      </c>
      <c r="N50" s="78"/>
      <c r="O50" s="152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s="67" customFormat="1" ht="13.5" customHeight="1" collapsed="1" x14ac:dyDescent="0.2">
      <c r="A51" s="57"/>
      <c r="B51" s="30" t="s">
        <v>84</v>
      </c>
      <c r="C51" s="63" t="s">
        <v>160</v>
      </c>
      <c r="D51" s="62" t="s">
        <v>17</v>
      </c>
      <c r="E51" s="82">
        <v>71753</v>
      </c>
      <c r="F51" s="82">
        <v>827.39618948558427</v>
      </c>
      <c r="G51" s="82">
        <v>70925.603810514411</v>
      </c>
      <c r="H51" s="82">
        <v>54749.533350128164</v>
      </c>
      <c r="I51" s="82">
        <v>630.58284535199437</v>
      </c>
      <c r="J51" s="82">
        <v>54118.95050477617</v>
      </c>
      <c r="K51" s="83">
        <f t="shared" si="1"/>
        <v>-0.2369722053415444</v>
      </c>
      <c r="L51" s="83">
        <f t="shared" si="2"/>
        <v>-0.23787074032327171</v>
      </c>
      <c r="M51" s="83">
        <f t="shared" si="3"/>
        <v>-0.2369617233099498</v>
      </c>
      <c r="N51" s="66"/>
      <c r="O51" s="152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 s="67" customFormat="1" ht="13.5" customHeight="1" x14ac:dyDescent="0.2">
      <c r="A52" s="57"/>
      <c r="B52" s="30">
        <v>8</v>
      </c>
      <c r="C52" s="63" t="s">
        <v>86</v>
      </c>
      <c r="D52" s="62" t="s">
        <v>17</v>
      </c>
      <c r="E52" s="82">
        <v>71157</v>
      </c>
      <c r="F52" s="82">
        <v>820.39618948558427</v>
      </c>
      <c r="G52" s="82">
        <v>70336.603810514411</v>
      </c>
      <c r="H52" s="82">
        <v>54375.689143814612</v>
      </c>
      <c r="I52" s="82">
        <v>626.19205769394932</v>
      </c>
      <c r="J52" s="82">
        <v>53749.49708612066</v>
      </c>
      <c r="K52" s="83">
        <f t="shared" si="1"/>
        <v>-0.23583499664383534</v>
      </c>
      <c r="L52" s="83">
        <f t="shared" si="2"/>
        <v>-0.23671993395460234</v>
      </c>
      <c r="M52" s="83">
        <f t="shared" si="3"/>
        <v>-0.23582467486032066</v>
      </c>
      <c r="N52" s="66"/>
      <c r="O52" s="152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ht="25.5" x14ac:dyDescent="0.2">
      <c r="B53" s="75" t="s">
        <v>87</v>
      </c>
      <c r="C53" s="76" t="s">
        <v>161</v>
      </c>
      <c r="D53" s="70" t="s">
        <v>23</v>
      </c>
      <c r="E53" s="77">
        <v>38221</v>
      </c>
      <c r="F53" s="77">
        <v>441</v>
      </c>
      <c r="G53" s="77">
        <v>37780</v>
      </c>
      <c r="H53" s="77">
        <v>29521.398607789601</v>
      </c>
      <c r="I53" s="77">
        <v>340.62261024136501</v>
      </c>
      <c r="J53" s="77">
        <v>29180.775997548237</v>
      </c>
      <c r="K53" s="31">
        <f t="shared" si="1"/>
        <v>-0.22761312870438766</v>
      </c>
      <c r="L53" s="31">
        <f t="shared" si="2"/>
        <v>-0.22761312870438777</v>
      </c>
      <c r="M53" s="31">
        <f t="shared" si="3"/>
        <v>-0.22761312870438755</v>
      </c>
      <c r="N53" s="19"/>
      <c r="O53" s="152"/>
    </row>
    <row r="54" spans="1:29" ht="13.5" customHeight="1" x14ac:dyDescent="0.2">
      <c r="B54" s="75" t="s">
        <v>89</v>
      </c>
      <c r="C54" s="76" t="s">
        <v>162</v>
      </c>
      <c r="D54" s="70" t="s">
        <v>23</v>
      </c>
      <c r="E54" s="77">
        <v>3784</v>
      </c>
      <c r="F54" s="77">
        <v>44</v>
      </c>
      <c r="G54" s="77">
        <v>3740</v>
      </c>
      <c r="H54" s="77">
        <v>3145.6876832344769</v>
      </c>
      <c r="I54" s="77">
        <v>36.577763758540428</v>
      </c>
      <c r="J54" s="77">
        <v>3109.1099194759363</v>
      </c>
      <c r="K54" s="31">
        <f t="shared" si="1"/>
        <v>-0.16868718730589938</v>
      </c>
      <c r="L54" s="31">
        <f t="shared" si="2"/>
        <v>-0.16868718730589938</v>
      </c>
      <c r="M54" s="31">
        <f t="shared" si="3"/>
        <v>-0.16868718730589938</v>
      </c>
      <c r="N54" s="78"/>
      <c r="O54" s="152"/>
    </row>
    <row r="55" spans="1:29" ht="13.5" customHeight="1" x14ac:dyDescent="0.2">
      <c r="B55" s="75" t="s">
        <v>93</v>
      </c>
      <c r="C55" s="76" t="s">
        <v>163</v>
      </c>
      <c r="D55" s="70" t="s">
        <v>23</v>
      </c>
      <c r="E55" s="77">
        <v>15725</v>
      </c>
      <c r="F55" s="77">
        <v>181</v>
      </c>
      <c r="G55" s="77">
        <v>15544</v>
      </c>
      <c r="H55" s="77">
        <v>10723.52958653</v>
      </c>
      <c r="I55" s="77">
        <v>123.43140573366803</v>
      </c>
      <c r="J55" s="77">
        <v>10600.098180796331</v>
      </c>
      <c r="K55" s="31">
        <f t="shared" si="1"/>
        <v>-0.31805853185818767</v>
      </c>
      <c r="L55" s="31">
        <f t="shared" si="2"/>
        <v>-0.31805853185818767</v>
      </c>
      <c r="M55" s="31">
        <f t="shared" si="3"/>
        <v>-0.31805853185818767</v>
      </c>
      <c r="N55" s="78"/>
      <c r="O55" s="152"/>
    </row>
    <row r="56" spans="1:29" ht="13.5" customHeight="1" x14ac:dyDescent="0.2">
      <c r="B56" s="75" t="s">
        <v>95</v>
      </c>
      <c r="C56" s="84" t="s">
        <v>164</v>
      </c>
      <c r="D56" s="70" t="s">
        <v>23</v>
      </c>
      <c r="E56" s="77">
        <v>505</v>
      </c>
      <c r="F56" s="77">
        <v>6</v>
      </c>
      <c r="G56" s="77">
        <v>499</v>
      </c>
      <c r="H56" s="77">
        <v>252.5</v>
      </c>
      <c r="I56" s="77">
        <v>3</v>
      </c>
      <c r="J56" s="77">
        <v>249.5</v>
      </c>
      <c r="K56" s="31">
        <f t="shared" si="1"/>
        <v>-0.5</v>
      </c>
      <c r="L56" s="31">
        <f t="shared" si="2"/>
        <v>-0.5</v>
      </c>
      <c r="M56" s="31">
        <f t="shared" si="3"/>
        <v>-0.5</v>
      </c>
      <c r="N56" s="78"/>
      <c r="O56" s="152"/>
    </row>
    <row r="57" spans="1:29" x14ac:dyDescent="0.2">
      <c r="B57" s="75" t="s">
        <v>97</v>
      </c>
      <c r="C57" s="76" t="s">
        <v>165</v>
      </c>
      <c r="D57" s="70" t="s">
        <v>23</v>
      </c>
      <c r="E57" s="77">
        <v>2634</v>
      </c>
      <c r="F57" s="77">
        <v>30</v>
      </c>
      <c r="G57" s="77">
        <v>2604</v>
      </c>
      <c r="H57" s="77">
        <v>1662.8962200019998</v>
      </c>
      <c r="I57" s="77">
        <v>18.939592482938497</v>
      </c>
      <c r="J57" s="77">
        <v>1643.9566275190614</v>
      </c>
      <c r="K57" s="31">
        <f t="shared" si="1"/>
        <v>-0.36868025056871689</v>
      </c>
      <c r="L57" s="31">
        <f t="shared" si="2"/>
        <v>-0.36868025056871678</v>
      </c>
      <c r="M57" s="31">
        <f t="shared" si="3"/>
        <v>-0.36868025056871678</v>
      </c>
      <c r="N57" s="78"/>
      <c r="O57" s="152"/>
    </row>
    <row r="58" spans="1:29" x14ac:dyDescent="0.2">
      <c r="B58" s="75" t="s">
        <v>99</v>
      </c>
      <c r="C58" s="76" t="s">
        <v>166</v>
      </c>
      <c r="D58" s="70" t="s">
        <v>23</v>
      </c>
      <c r="E58" s="77">
        <v>476</v>
      </c>
      <c r="F58" s="77">
        <v>5</v>
      </c>
      <c r="G58" s="77">
        <v>471</v>
      </c>
      <c r="H58" s="77">
        <v>716.80779109748471</v>
      </c>
      <c r="I58" s="77">
        <v>7.5294936039651761</v>
      </c>
      <c r="J58" s="77">
        <v>709.27829749351952</v>
      </c>
      <c r="K58" s="31">
        <f t="shared" si="1"/>
        <v>0.50589872079303499</v>
      </c>
      <c r="L58" s="31">
        <f t="shared" si="2"/>
        <v>0.50589872079303522</v>
      </c>
      <c r="M58" s="31">
        <f t="shared" si="3"/>
        <v>0.50589872079303499</v>
      </c>
      <c r="N58" s="78"/>
      <c r="O58" s="152"/>
    </row>
    <row r="59" spans="1:29" ht="25.5" x14ac:dyDescent="0.2">
      <c r="B59" s="75" t="s">
        <v>101</v>
      </c>
      <c r="C59" s="18" t="s">
        <v>167</v>
      </c>
      <c r="D59" s="70" t="s">
        <v>23</v>
      </c>
      <c r="E59" s="77">
        <v>1864</v>
      </c>
      <c r="F59" s="77">
        <v>22</v>
      </c>
      <c r="G59" s="77">
        <v>1842</v>
      </c>
      <c r="H59" s="77">
        <v>1570.7352229787127</v>
      </c>
      <c r="I59" s="77">
        <v>18.538720442881804</v>
      </c>
      <c r="J59" s="77">
        <v>1552.1965025358309</v>
      </c>
      <c r="K59" s="31">
        <f t="shared" si="1"/>
        <v>-0.15733088895991809</v>
      </c>
      <c r="L59" s="31">
        <f t="shared" si="2"/>
        <v>-0.15733088895991798</v>
      </c>
      <c r="M59" s="31">
        <f t="shared" si="3"/>
        <v>-0.15733088895991809</v>
      </c>
      <c r="N59" s="31"/>
      <c r="O59" s="152"/>
    </row>
    <row r="60" spans="1:29" ht="13.5" customHeight="1" x14ac:dyDescent="0.2">
      <c r="B60" s="75" t="s">
        <v>103</v>
      </c>
      <c r="C60" s="76" t="s">
        <v>168</v>
      </c>
      <c r="D60" s="70" t="s">
        <v>23</v>
      </c>
      <c r="E60" s="77">
        <v>1532</v>
      </c>
      <c r="F60" s="77">
        <v>18</v>
      </c>
      <c r="G60" s="77">
        <v>1514</v>
      </c>
      <c r="H60" s="77">
        <v>1643.1005978849589</v>
      </c>
      <c r="I60" s="77">
        <v>19.305359505175758</v>
      </c>
      <c r="J60" s="77">
        <v>1623.7952383797831</v>
      </c>
      <c r="K60" s="31">
        <f t="shared" si="1"/>
        <v>7.2519972509764274E-2</v>
      </c>
      <c r="L60" s="31">
        <f t="shared" si="2"/>
        <v>7.2519972509764274E-2</v>
      </c>
      <c r="M60" s="31">
        <f t="shared" si="3"/>
        <v>7.2519972509764274E-2</v>
      </c>
      <c r="N60" s="19"/>
      <c r="O60" s="152"/>
    </row>
    <row r="61" spans="1:29" ht="13.5" customHeight="1" x14ac:dyDescent="0.2">
      <c r="B61" s="75" t="s">
        <v>105</v>
      </c>
      <c r="C61" s="76" t="s">
        <v>169</v>
      </c>
      <c r="D61" s="70" t="s">
        <v>23</v>
      </c>
      <c r="E61" s="77">
        <v>1380</v>
      </c>
      <c r="F61" s="77">
        <v>16</v>
      </c>
      <c r="G61" s="77">
        <v>1364</v>
      </c>
      <c r="H61" s="77">
        <v>547.42523207572799</v>
      </c>
      <c r="I61" s="77">
        <v>6.3469592124722087</v>
      </c>
      <c r="J61" s="77">
        <v>541.07827286325573</v>
      </c>
      <c r="K61" s="31">
        <f t="shared" si="1"/>
        <v>-0.60331504922048695</v>
      </c>
      <c r="L61" s="31">
        <f t="shared" si="2"/>
        <v>-0.60331504922048695</v>
      </c>
      <c r="M61" s="31">
        <f t="shared" si="3"/>
        <v>-0.60331504922048707</v>
      </c>
      <c r="N61" s="19"/>
      <c r="O61" s="152"/>
    </row>
    <row r="62" spans="1:29" s="67" customFormat="1" ht="13.5" customHeight="1" x14ac:dyDescent="0.2">
      <c r="A62" s="57"/>
      <c r="B62" s="68" t="s">
        <v>107</v>
      </c>
      <c r="C62" s="69" t="s">
        <v>170</v>
      </c>
      <c r="D62" s="153" t="s">
        <v>23</v>
      </c>
      <c r="E62" s="71">
        <v>5036</v>
      </c>
      <c r="F62" s="71">
        <v>57.396189485584244</v>
      </c>
      <c r="G62" s="71">
        <v>4978.6038105144162</v>
      </c>
      <c r="H62" s="71">
        <v>4591.6082022216542</v>
      </c>
      <c r="I62" s="71">
        <v>51.900152712942486</v>
      </c>
      <c r="J62" s="71">
        <v>4539.7080495087112</v>
      </c>
      <c r="K62" s="72">
        <f t="shared" si="1"/>
        <v>-8.8243009884500734E-2</v>
      </c>
      <c r="L62" s="72">
        <f t="shared" si="2"/>
        <v>-9.5756126354383797E-2</v>
      </c>
      <c r="M62" s="72">
        <f t="shared" si="3"/>
        <v>-8.8156394384865888E-2</v>
      </c>
      <c r="N62" s="73"/>
      <c r="O62" s="152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1:29" ht="13.5" customHeight="1" x14ac:dyDescent="0.2">
      <c r="B63" s="75" t="s">
        <v>209</v>
      </c>
      <c r="C63" s="80" t="s">
        <v>171</v>
      </c>
      <c r="D63" s="70" t="s">
        <v>23</v>
      </c>
      <c r="E63" s="77">
        <v>2028</v>
      </c>
      <c r="F63" s="77">
        <v>23</v>
      </c>
      <c r="G63" s="77">
        <v>2005</v>
      </c>
      <c r="H63" s="77">
        <v>1014</v>
      </c>
      <c r="I63" s="77">
        <v>11.5</v>
      </c>
      <c r="J63" s="77">
        <v>1002.5</v>
      </c>
      <c r="K63" s="31">
        <f t="shared" si="1"/>
        <v>-0.5</v>
      </c>
      <c r="L63" s="31">
        <f t="shared" si="2"/>
        <v>-0.5</v>
      </c>
      <c r="M63" s="31">
        <f t="shared" si="3"/>
        <v>-0.5</v>
      </c>
      <c r="N63" s="78"/>
      <c r="O63" s="152"/>
    </row>
    <row r="64" spans="1:29" ht="13.5" customHeight="1" x14ac:dyDescent="0.2">
      <c r="B64" s="75" t="s">
        <v>210</v>
      </c>
      <c r="C64" s="18" t="s">
        <v>112</v>
      </c>
      <c r="D64" s="70" t="s">
        <v>23</v>
      </c>
      <c r="E64" s="77">
        <v>270</v>
      </c>
      <c r="F64" s="77">
        <v>3</v>
      </c>
      <c r="G64" s="77">
        <v>267</v>
      </c>
      <c r="H64" s="77">
        <v>463.02016908574763</v>
      </c>
      <c r="I64" s="77">
        <v>5.1446685453971961</v>
      </c>
      <c r="J64" s="77">
        <v>457.8755005403504</v>
      </c>
      <c r="K64" s="31">
        <f t="shared" si="1"/>
        <v>0.71488951513239862</v>
      </c>
      <c r="L64" s="31">
        <f t="shared" si="2"/>
        <v>0.71488951513239862</v>
      </c>
      <c r="M64" s="31">
        <f t="shared" si="3"/>
        <v>0.7148895151323984</v>
      </c>
      <c r="N64" s="78"/>
      <c r="O64" s="152"/>
    </row>
    <row r="65" spans="1:29" ht="13.5" customHeight="1" x14ac:dyDescent="0.2">
      <c r="B65" s="75" t="s">
        <v>211</v>
      </c>
      <c r="C65" s="80" t="s">
        <v>114</v>
      </c>
      <c r="D65" s="70" t="s">
        <v>23</v>
      </c>
      <c r="E65" s="77">
        <v>184</v>
      </c>
      <c r="F65" s="77">
        <v>2</v>
      </c>
      <c r="G65" s="77">
        <v>182</v>
      </c>
      <c r="H65" s="77">
        <v>52.522254595533255</v>
      </c>
      <c r="I65" s="77">
        <v>0.57089407169057882</v>
      </c>
      <c r="J65" s="77">
        <v>51.951360523842673</v>
      </c>
      <c r="K65" s="31">
        <f t="shared" si="1"/>
        <v>-0.71455296415471059</v>
      </c>
      <c r="L65" s="31">
        <f t="shared" si="2"/>
        <v>-0.71455296415471059</v>
      </c>
      <c r="M65" s="31">
        <f t="shared" si="3"/>
        <v>-0.71455296415471059</v>
      </c>
      <c r="N65" s="78"/>
      <c r="O65" s="152"/>
    </row>
    <row r="66" spans="1:29" ht="13.5" customHeight="1" x14ac:dyDescent="0.2">
      <c r="B66" s="75" t="s">
        <v>212</v>
      </c>
      <c r="C66" s="24" t="s">
        <v>172</v>
      </c>
      <c r="D66" s="70" t="s">
        <v>23</v>
      </c>
      <c r="E66" s="77">
        <v>2015</v>
      </c>
      <c r="F66" s="77">
        <v>23</v>
      </c>
      <c r="G66" s="77">
        <v>1992</v>
      </c>
      <c r="H66" s="77">
        <v>1667.399545570624</v>
      </c>
      <c r="I66" s="77">
        <v>19.032352133064197</v>
      </c>
      <c r="J66" s="77">
        <v>1648.3671934375598</v>
      </c>
      <c r="K66" s="31">
        <f t="shared" si="1"/>
        <v>-0.17250642899720892</v>
      </c>
      <c r="L66" s="31">
        <f t="shared" si="2"/>
        <v>-0.1725064289972088</v>
      </c>
      <c r="M66" s="31">
        <f t="shared" si="3"/>
        <v>-0.17250642899720892</v>
      </c>
      <c r="N66" s="78"/>
      <c r="O66" s="152"/>
    </row>
    <row r="67" spans="1:29" ht="13.5" customHeight="1" x14ac:dyDescent="0.2">
      <c r="B67" s="75" t="s">
        <v>213</v>
      </c>
      <c r="C67" s="80" t="s">
        <v>120</v>
      </c>
      <c r="D67" s="70" t="s">
        <v>23</v>
      </c>
      <c r="E67" s="77">
        <v>56</v>
      </c>
      <c r="F67" s="77">
        <v>1</v>
      </c>
      <c r="G67" s="77">
        <v>55</v>
      </c>
      <c r="H67" s="77">
        <v>10.575929936</v>
      </c>
      <c r="I67" s="77">
        <v>0.18885589171428568</v>
      </c>
      <c r="J67" s="77">
        <v>10.387074044285715</v>
      </c>
      <c r="K67" s="31">
        <f t="shared" si="1"/>
        <v>-0.81114410828571426</v>
      </c>
      <c r="L67" s="31">
        <f t="shared" si="2"/>
        <v>-0.81114410828571426</v>
      </c>
      <c r="M67" s="31">
        <f t="shared" si="3"/>
        <v>-0.81114410828571426</v>
      </c>
      <c r="N67" s="31"/>
      <c r="O67" s="152"/>
    </row>
    <row r="68" spans="1:29" ht="13.5" customHeight="1" x14ac:dyDescent="0.2">
      <c r="B68" s="68" t="s">
        <v>214</v>
      </c>
      <c r="C68" s="85" t="s">
        <v>122</v>
      </c>
      <c r="D68" s="146" t="s">
        <v>23</v>
      </c>
      <c r="E68" s="71">
        <v>483</v>
      </c>
      <c r="F68" s="71">
        <v>5.3961894855842427</v>
      </c>
      <c r="G68" s="71">
        <v>477.60381051441573</v>
      </c>
      <c r="H68" s="71">
        <v>1384.0903030337486</v>
      </c>
      <c r="I68" s="71">
        <v>15.463382071076236</v>
      </c>
      <c r="J68" s="71">
        <v>1368.6269209626723</v>
      </c>
      <c r="K68" s="72">
        <f t="shared" si="1"/>
        <v>1.8656113934446141</v>
      </c>
      <c r="L68" s="72">
        <f t="shared" si="2"/>
        <v>1.8656113934446137</v>
      </c>
      <c r="M68" s="72">
        <f t="shared" si="3"/>
        <v>1.8656113934446141</v>
      </c>
      <c r="N68" s="73"/>
      <c r="O68" s="152"/>
    </row>
    <row r="69" spans="1:29" s="67" customFormat="1" x14ac:dyDescent="0.2">
      <c r="A69" s="57"/>
      <c r="B69" s="81" t="s">
        <v>123</v>
      </c>
      <c r="C69" s="63" t="s">
        <v>124</v>
      </c>
      <c r="D69" s="62" t="s">
        <v>17</v>
      </c>
      <c r="E69" s="82">
        <v>596</v>
      </c>
      <c r="F69" s="82">
        <v>7</v>
      </c>
      <c r="G69" s="82">
        <v>589</v>
      </c>
      <c r="H69" s="82">
        <v>373.8442063135526</v>
      </c>
      <c r="I69" s="82">
        <v>4.3907876580450811</v>
      </c>
      <c r="J69" s="82">
        <v>369.45341865550751</v>
      </c>
      <c r="K69" s="83">
        <f t="shared" si="1"/>
        <v>-0.37274462027927413</v>
      </c>
      <c r="L69" s="83">
        <f t="shared" si="2"/>
        <v>-0.37274462027927413</v>
      </c>
      <c r="M69" s="83">
        <f t="shared" si="3"/>
        <v>-0.37274462027927413</v>
      </c>
      <c r="N69" s="66"/>
      <c r="O69" s="152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</row>
    <row r="70" spans="1:29" s="67" customFormat="1" x14ac:dyDescent="0.2">
      <c r="A70" s="57"/>
      <c r="B70" s="30" t="s">
        <v>125</v>
      </c>
      <c r="C70" s="63" t="s">
        <v>173</v>
      </c>
      <c r="D70" s="62" t="s">
        <v>17</v>
      </c>
      <c r="E70" s="82">
        <v>1984103.45</v>
      </c>
      <c r="F70" s="82">
        <v>48977.446189485585</v>
      </c>
      <c r="G70" s="82">
        <v>1935126.0038105142</v>
      </c>
      <c r="H70" s="82">
        <v>923248.60832461622</v>
      </c>
      <c r="I70" s="82">
        <v>18193.805076552868</v>
      </c>
      <c r="J70" s="82">
        <v>905054.8032480632</v>
      </c>
      <c r="K70" s="83">
        <f t="shared" si="1"/>
        <v>-0.53467718211738591</v>
      </c>
      <c r="L70" s="83">
        <f t="shared" si="2"/>
        <v>-0.62852687324357293</v>
      </c>
      <c r="M70" s="83">
        <f t="shared" si="3"/>
        <v>-0.53230187519267846</v>
      </c>
      <c r="N70" s="66"/>
      <c r="O70" s="152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</row>
    <row r="71" spans="1:29" s="67" customFormat="1" x14ac:dyDescent="0.2">
      <c r="A71" s="57"/>
      <c r="B71" s="86" t="s">
        <v>127</v>
      </c>
      <c r="C71" s="87" t="s">
        <v>128</v>
      </c>
      <c r="D71" s="86" t="s">
        <v>17</v>
      </c>
      <c r="E71" s="88">
        <v>36460.000000000095</v>
      </c>
      <c r="F71" s="88">
        <v>36460.603810514418</v>
      </c>
      <c r="G71" s="88">
        <v>-0.60381051432341337</v>
      </c>
      <c r="H71" s="88">
        <v>40575.414357683854</v>
      </c>
      <c r="I71" s="88">
        <v>92503.039163447131</v>
      </c>
      <c r="J71" s="88">
        <v>-51927.624805763131</v>
      </c>
      <c r="K71" s="89">
        <f t="shared" si="1"/>
        <v>0.11287477667810619</v>
      </c>
      <c r="L71" s="89">
        <f t="shared" si="2"/>
        <v>1.5370682187323332</v>
      </c>
      <c r="M71" s="89"/>
      <c r="N71" s="90"/>
      <c r="O71" s="152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s="67" customFormat="1" x14ac:dyDescent="0.2">
      <c r="A72" s="57"/>
      <c r="B72" s="86" t="s">
        <v>129</v>
      </c>
      <c r="C72" s="87" t="s">
        <v>130</v>
      </c>
      <c r="D72" s="86" t="s">
        <v>17</v>
      </c>
      <c r="E72" s="91">
        <v>2020563.45</v>
      </c>
      <c r="F72" s="91">
        <v>85438.05</v>
      </c>
      <c r="G72" s="91">
        <v>1935125.4</v>
      </c>
      <c r="H72" s="91">
        <v>963824.02268230007</v>
      </c>
      <c r="I72" s="91">
        <v>110696.84424000001</v>
      </c>
      <c r="J72" s="91">
        <v>853127.17844230006</v>
      </c>
      <c r="K72" s="92">
        <f t="shared" si="1"/>
        <v>-0.52299244911992249</v>
      </c>
      <c r="L72" s="92">
        <f t="shared" si="2"/>
        <v>0.29563870242825074</v>
      </c>
      <c r="M72" s="92">
        <f t="shared" si="3"/>
        <v>-0.55913597204486076</v>
      </c>
      <c r="N72" s="93"/>
      <c r="O72" s="152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29" s="67" customFormat="1" x14ac:dyDescent="0.2">
      <c r="A73" s="57"/>
      <c r="B73" s="94" t="s">
        <v>131</v>
      </c>
      <c r="C73" s="95" t="s">
        <v>132</v>
      </c>
      <c r="D73" s="96" t="s">
        <v>133</v>
      </c>
      <c r="E73" s="43">
        <v>903.19600000000003</v>
      </c>
      <c r="F73" s="43">
        <v>10.420999999999999</v>
      </c>
      <c r="G73" s="43">
        <v>892.77499999999998</v>
      </c>
      <c r="H73" s="43">
        <v>415.15300000000002</v>
      </c>
      <c r="I73" s="43">
        <v>13.564</v>
      </c>
      <c r="J73" s="43">
        <v>401.589</v>
      </c>
      <c r="K73" s="41">
        <f t="shared" si="1"/>
        <v>-0.54035115301662096</v>
      </c>
      <c r="L73" s="41">
        <f t="shared" si="2"/>
        <v>0.30160253334612808</v>
      </c>
      <c r="M73" s="41">
        <f t="shared" si="3"/>
        <v>-0.55017893646215454</v>
      </c>
      <c r="N73" s="97"/>
      <c r="O73" s="152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</row>
    <row r="74" spans="1:29" s="67" customFormat="1" ht="19.5" customHeight="1" x14ac:dyDescent="0.2">
      <c r="A74" s="57"/>
      <c r="B74" s="99" t="s">
        <v>134</v>
      </c>
      <c r="C74" s="87" t="s">
        <v>174</v>
      </c>
      <c r="D74" s="86" t="s">
        <v>136</v>
      </c>
      <c r="E74" s="100">
        <v>2237.1262162365642</v>
      </c>
      <c r="F74" s="100">
        <v>8198.6421648594187</v>
      </c>
      <c r="G74" s="100">
        <v>2167.5398616672733</v>
      </c>
      <c r="H74" s="100">
        <v>2321.6116050764417</v>
      </c>
      <c r="I74" s="100">
        <v>8161.076691241522</v>
      </c>
      <c r="J74" s="100">
        <v>2124.3788511196772</v>
      </c>
      <c r="K74" s="92">
        <f t="shared" si="1"/>
        <v>3.7765141826465287E-2</v>
      </c>
      <c r="L74" s="92">
        <f t="shared" si="2"/>
        <v>-4.5819140368033029E-3</v>
      </c>
      <c r="M74" s="92">
        <f t="shared" si="3"/>
        <v>-1.9912441432286543E-2</v>
      </c>
      <c r="N74" s="93"/>
      <c r="O74" s="152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</row>
    <row r="75" spans="1:29" s="67" customFormat="1" x14ac:dyDescent="0.2">
      <c r="A75" s="57"/>
      <c r="B75" s="101"/>
      <c r="I75" s="102"/>
      <c r="J75" s="102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</row>
    <row r="76" spans="1:29" ht="15.75" x14ac:dyDescent="0.2">
      <c r="B76" s="3"/>
      <c r="C76" s="47" t="s">
        <v>137</v>
      </c>
      <c r="D76" s="15"/>
      <c r="E76" s="48"/>
    </row>
    <row r="77" spans="1:29" ht="15.75" x14ac:dyDescent="0.2">
      <c r="C77" s="47" t="s">
        <v>138</v>
      </c>
      <c r="D77" s="15"/>
      <c r="E77" s="15"/>
      <c r="H77" s="155"/>
    </row>
    <row r="78" spans="1:29" ht="15.75" x14ac:dyDescent="0.2">
      <c r="C78" s="47" t="s">
        <v>139</v>
      </c>
      <c r="D78" s="15"/>
      <c r="E78" s="15"/>
      <c r="H78" s="155"/>
    </row>
    <row r="79" spans="1:29" ht="15.75" x14ac:dyDescent="0.2">
      <c r="C79" s="47" t="s">
        <v>216</v>
      </c>
      <c r="D79" s="49"/>
      <c r="E79" s="15"/>
    </row>
    <row r="80" spans="1:29" ht="15.75" x14ac:dyDescent="0.2">
      <c r="C80" s="47" t="s">
        <v>228</v>
      </c>
      <c r="D80" s="15"/>
      <c r="E80" s="15"/>
      <c r="F80" s="6"/>
      <c r="G80" s="6"/>
    </row>
    <row r="81" spans="2:41" ht="15.75" x14ac:dyDescent="0.2">
      <c r="C81" s="47"/>
      <c r="D81" s="15"/>
      <c r="E81" s="15"/>
      <c r="F81" s="6"/>
      <c r="G81" s="6"/>
      <c r="I81" s="104"/>
      <c r="J81" s="104"/>
    </row>
    <row r="82" spans="2:41" ht="15.75" x14ac:dyDescent="0.2">
      <c r="B82" s="67"/>
      <c r="C82" s="20"/>
      <c r="D82" s="47" t="s">
        <v>140</v>
      </c>
      <c r="E82" s="15"/>
      <c r="F82" s="6"/>
      <c r="G82" s="6"/>
      <c r="I82" s="104"/>
      <c r="J82" s="104"/>
    </row>
    <row r="83" spans="2:41" x14ac:dyDescent="0.2">
      <c r="B83" s="105"/>
      <c r="C83" s="15"/>
      <c r="D83" s="15"/>
      <c r="E83" s="15"/>
      <c r="I83" s="104"/>
      <c r="J83" s="104"/>
    </row>
    <row r="84" spans="2:41" s="2" customFormat="1" ht="15.75" x14ac:dyDescent="0.2">
      <c r="B84" s="105"/>
      <c r="C84" s="47" t="s">
        <v>227</v>
      </c>
      <c r="D84" s="50"/>
      <c r="E84" s="51"/>
      <c r="F84" s="103"/>
      <c r="G84" s="103"/>
      <c r="H84" s="6"/>
      <c r="I84" s="104"/>
      <c r="J84" s="104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s="2" customFormat="1" x14ac:dyDescent="0.2">
      <c r="B85" s="6"/>
      <c r="C85" s="52"/>
      <c r="D85" s="53"/>
      <c r="E85" s="50"/>
      <c r="F85" s="103"/>
      <c r="G85" s="103"/>
      <c r="H85" s="6"/>
      <c r="I85" s="104"/>
      <c r="J85" s="104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s="2" customFormat="1" ht="15.75" x14ac:dyDescent="0.25">
      <c r="B86" s="6"/>
      <c r="C86" s="54" t="s">
        <v>141</v>
      </c>
      <c r="D86" s="55"/>
      <c r="E86" s="53"/>
      <c r="F86" s="6"/>
      <c r="G86" s="6"/>
      <c r="H86" s="6"/>
      <c r="I86" s="104"/>
      <c r="J86" s="104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s="2" customFormat="1" x14ac:dyDescent="0.2">
      <c r="B87" s="6"/>
      <c r="C87" s="6"/>
      <c r="D87" s="6"/>
      <c r="E87" s="6"/>
      <c r="F87" s="6"/>
      <c r="G87" s="6"/>
      <c r="H87" s="6"/>
      <c r="I87" s="104"/>
      <c r="J87" s="104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s="2" customFormat="1" x14ac:dyDescent="0.2">
      <c r="B88" s="6"/>
      <c r="C88" s="6"/>
      <c r="D88" s="6"/>
      <c r="E88" s="6"/>
      <c r="F88" s="6"/>
      <c r="G88" s="6"/>
      <c r="H88" s="6"/>
      <c r="I88" s="104"/>
      <c r="J88" s="104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s="2" customFormat="1" x14ac:dyDescent="0.2">
      <c r="B89" s="6"/>
      <c r="C89" s="6"/>
      <c r="D89" s="6"/>
      <c r="E89" s="6"/>
      <c r="F89" s="6"/>
      <c r="G89" s="6"/>
      <c r="H89" s="6"/>
      <c r="I89" s="104"/>
      <c r="J89" s="104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s="2" customFormat="1" x14ac:dyDescent="0.2">
      <c r="B90" s="6"/>
      <c r="C90" s="6"/>
      <c r="D90" s="6"/>
      <c r="E90" s="6"/>
      <c r="F90" s="6"/>
      <c r="G90" s="6"/>
      <c r="H90" s="6"/>
      <c r="I90" s="104"/>
      <c r="J90" s="104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s="2" customFormat="1" x14ac:dyDescent="0.2">
      <c r="B91" s="6"/>
      <c r="C91" s="6"/>
      <c r="D91" s="103"/>
      <c r="E91" s="103"/>
      <c r="F91" s="103"/>
      <c r="G91" s="103"/>
      <c r="H91" s="6"/>
      <c r="I91" s="104"/>
      <c r="J91" s="104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s="2" customFormat="1" x14ac:dyDescent="0.2">
      <c r="B92" s="6"/>
      <c r="C92" s="6"/>
      <c r="D92" s="103"/>
      <c r="E92" s="103"/>
      <c r="F92" s="103"/>
      <c r="G92" s="103"/>
      <c r="H92" s="6"/>
      <c r="I92" s="104"/>
      <c r="J92" s="104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s="2" customFormat="1" x14ac:dyDescent="0.2">
      <c r="B93" s="6"/>
      <c r="C93" s="6"/>
      <c r="D93" s="103"/>
      <c r="E93" s="103"/>
      <c r="F93" s="103"/>
      <c r="G93" s="103"/>
      <c r="H93" s="6"/>
      <c r="I93" s="104"/>
      <c r="J93" s="104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s="2" customFormat="1" x14ac:dyDescent="0.2">
      <c r="B94" s="6"/>
      <c r="C94" s="6"/>
      <c r="D94" s="103"/>
      <c r="E94" s="103"/>
      <c r="F94" s="103"/>
      <c r="G94" s="103"/>
      <c r="H94" s="6"/>
      <c r="I94" s="104"/>
      <c r="J94" s="104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s="2" customFormat="1" x14ac:dyDescent="0.2">
      <c r="B95" s="6"/>
      <c r="C95" s="6"/>
      <c r="D95" s="103"/>
      <c r="E95" s="103"/>
      <c r="F95" s="103"/>
      <c r="G95" s="103"/>
      <c r="H95" s="6"/>
      <c r="I95" s="104"/>
      <c r="J95" s="104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s="2" customFormat="1" x14ac:dyDescent="0.2">
      <c r="B96" s="6"/>
      <c r="C96" s="6"/>
      <c r="D96" s="103"/>
      <c r="E96" s="103"/>
      <c r="F96" s="103"/>
      <c r="G96" s="103"/>
      <c r="H96" s="6"/>
      <c r="I96" s="104"/>
      <c r="J96" s="104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s="2" customFormat="1" x14ac:dyDescent="0.2">
      <c r="B97" s="6"/>
      <c r="C97" s="6"/>
      <c r="D97" s="103"/>
      <c r="E97" s="103"/>
      <c r="F97" s="103"/>
      <c r="G97" s="103"/>
      <c r="H97" s="6"/>
      <c r="I97" s="104"/>
      <c r="J97" s="104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s="2" customFormat="1" x14ac:dyDescent="0.2">
      <c r="B98" s="6"/>
      <c r="C98" s="6"/>
      <c r="D98" s="103"/>
      <c r="E98" s="103"/>
      <c r="F98" s="103"/>
      <c r="G98" s="103"/>
      <c r="H98" s="6"/>
      <c r="I98" s="104"/>
      <c r="J98" s="104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s="2" customFormat="1" x14ac:dyDescent="0.2">
      <c r="B99" s="6"/>
      <c r="C99" s="6"/>
      <c r="D99" s="103"/>
      <c r="E99" s="103"/>
      <c r="F99" s="103"/>
      <c r="G99" s="103"/>
      <c r="H99" s="6"/>
      <c r="I99" s="104"/>
      <c r="J99" s="104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s="2" customFormat="1" x14ac:dyDescent="0.2">
      <c r="B100" s="6"/>
      <c r="C100" s="6"/>
      <c r="D100" s="103"/>
      <c r="E100" s="103"/>
      <c r="F100" s="103"/>
      <c r="G100" s="103"/>
      <c r="H100" s="6"/>
      <c r="I100" s="104"/>
      <c r="J100" s="104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s="2" customFormat="1" x14ac:dyDescent="0.2">
      <c r="B101" s="6"/>
      <c r="C101" s="6"/>
      <c r="D101" s="103"/>
      <c r="E101" s="103"/>
      <c r="F101" s="103"/>
      <c r="G101" s="103"/>
      <c r="H101" s="6"/>
      <c r="I101" s="104"/>
      <c r="J101" s="104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s="2" customFormat="1" x14ac:dyDescent="0.2">
      <c r="B102" s="6"/>
      <c r="C102" s="6"/>
      <c r="D102" s="103"/>
      <c r="E102" s="103"/>
      <c r="F102" s="103"/>
      <c r="G102" s="103"/>
      <c r="H102" s="6"/>
      <c r="I102" s="104"/>
      <c r="J102" s="104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s="2" customFormat="1" x14ac:dyDescent="0.2">
      <c r="B103" s="6"/>
      <c r="C103" s="6"/>
      <c r="D103" s="103"/>
      <c r="E103" s="103"/>
      <c r="F103" s="103"/>
      <c r="G103" s="103"/>
      <c r="H103" s="6"/>
      <c r="I103" s="104"/>
      <c r="J103" s="104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s="2" customFormat="1" x14ac:dyDescent="0.2">
      <c r="B104" s="6"/>
      <c r="C104" s="6"/>
      <c r="D104" s="103"/>
      <c r="E104" s="103"/>
      <c r="F104" s="103"/>
      <c r="G104" s="103"/>
      <c r="H104" s="6"/>
      <c r="I104" s="104"/>
      <c r="J104" s="104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s="2" customFormat="1" x14ac:dyDescent="0.2">
      <c r="B105" s="6"/>
      <c r="C105" s="6"/>
      <c r="D105" s="103"/>
      <c r="E105" s="103"/>
      <c r="F105" s="103"/>
      <c r="G105" s="103"/>
      <c r="H105" s="6"/>
      <c r="I105" s="104"/>
      <c r="J105" s="104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s="2" customFormat="1" x14ac:dyDescent="0.2">
      <c r="B106" s="6"/>
      <c r="C106" s="6"/>
      <c r="D106" s="103"/>
      <c r="E106" s="103"/>
      <c r="F106" s="103"/>
      <c r="G106" s="103"/>
      <c r="H106" s="6"/>
      <c r="I106" s="104"/>
      <c r="J106" s="104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s="2" customFormat="1" x14ac:dyDescent="0.2">
      <c r="B107" s="6"/>
      <c r="C107" s="6"/>
      <c r="D107" s="103"/>
      <c r="E107" s="103"/>
      <c r="F107" s="103"/>
      <c r="G107" s="103"/>
      <c r="H107" s="6"/>
      <c r="I107" s="104"/>
      <c r="J107" s="104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s="2" customFormat="1" x14ac:dyDescent="0.2">
      <c r="B108" s="6"/>
      <c r="C108" s="6"/>
      <c r="D108" s="103"/>
      <c r="E108" s="103"/>
      <c r="F108" s="103"/>
      <c r="G108" s="103"/>
      <c r="H108" s="6"/>
      <c r="I108" s="104"/>
      <c r="J108" s="104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s="2" customFormat="1" x14ac:dyDescent="0.2">
      <c r="B109" s="6"/>
      <c r="C109" s="6"/>
      <c r="D109" s="103"/>
      <c r="E109" s="103"/>
      <c r="F109" s="103"/>
      <c r="G109" s="103"/>
      <c r="H109" s="6"/>
      <c r="I109" s="104"/>
      <c r="J109" s="104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s="2" customFormat="1" x14ac:dyDescent="0.2">
      <c r="B110" s="6"/>
      <c r="C110" s="6"/>
      <c r="D110" s="103"/>
      <c r="E110" s="103"/>
      <c r="F110" s="103"/>
      <c r="G110" s="103"/>
      <c r="H110" s="6"/>
      <c r="I110" s="104"/>
      <c r="J110" s="104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s="2" customFormat="1" x14ac:dyDescent="0.2">
      <c r="B111" s="6"/>
      <c r="C111" s="6"/>
      <c r="D111" s="103"/>
      <c r="E111" s="103"/>
      <c r="F111" s="103"/>
      <c r="G111" s="103"/>
      <c r="H111" s="6"/>
      <c r="I111" s="104"/>
      <c r="J111" s="104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s="2" customFormat="1" x14ac:dyDescent="0.2">
      <c r="B112" s="6"/>
      <c r="C112" s="6"/>
      <c r="D112" s="103"/>
      <c r="E112" s="103"/>
      <c r="F112" s="103"/>
      <c r="G112" s="103"/>
      <c r="H112" s="6"/>
      <c r="I112" s="104"/>
      <c r="J112" s="104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s="2" customFormat="1" x14ac:dyDescent="0.2">
      <c r="B113" s="6"/>
      <c r="C113" s="6"/>
      <c r="D113" s="103"/>
      <c r="E113" s="103"/>
      <c r="F113" s="103"/>
      <c r="G113" s="103"/>
      <c r="H113" s="6"/>
      <c r="I113" s="104"/>
      <c r="J113" s="104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s="2" customFormat="1" x14ac:dyDescent="0.2">
      <c r="B114" s="6"/>
      <c r="C114" s="6"/>
      <c r="D114" s="103"/>
      <c r="E114" s="103"/>
      <c r="F114" s="103"/>
      <c r="G114" s="103"/>
      <c r="H114" s="6"/>
      <c r="I114" s="104"/>
      <c r="J114" s="104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s="2" customFormat="1" x14ac:dyDescent="0.2">
      <c r="B115" s="6"/>
      <c r="C115" s="6"/>
      <c r="D115" s="103"/>
      <c r="E115" s="103"/>
      <c r="F115" s="103"/>
      <c r="G115" s="103"/>
      <c r="H115" s="6"/>
      <c r="I115" s="104"/>
      <c r="J115" s="104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s="2" customFormat="1" x14ac:dyDescent="0.2">
      <c r="B116" s="6"/>
      <c r="C116" s="6"/>
      <c r="D116" s="103"/>
      <c r="E116" s="103"/>
      <c r="F116" s="103"/>
      <c r="G116" s="103"/>
      <c r="H116" s="6"/>
      <c r="I116" s="104"/>
      <c r="J116" s="104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s="2" customFormat="1" x14ac:dyDescent="0.2">
      <c r="B117" s="6"/>
      <c r="C117" s="6"/>
      <c r="D117" s="103"/>
      <c r="E117" s="103"/>
      <c r="F117" s="103"/>
      <c r="G117" s="103"/>
      <c r="H117" s="6"/>
      <c r="I117" s="104"/>
      <c r="J117" s="104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s="2" customFormat="1" x14ac:dyDescent="0.2">
      <c r="B118" s="6"/>
      <c r="C118" s="6"/>
      <c r="D118" s="103"/>
      <c r="E118" s="103"/>
      <c r="F118" s="103"/>
      <c r="G118" s="103"/>
      <c r="H118" s="6"/>
      <c r="I118" s="104"/>
      <c r="J118" s="104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s="2" customFormat="1" x14ac:dyDescent="0.2">
      <c r="B119" s="6"/>
      <c r="C119" s="6"/>
      <c r="D119" s="103"/>
      <c r="E119" s="103"/>
      <c r="F119" s="103"/>
      <c r="G119" s="103"/>
      <c r="H119" s="6"/>
      <c r="I119" s="104"/>
      <c r="J119" s="104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s="2" customFormat="1" x14ac:dyDescent="0.2">
      <c r="B120" s="6"/>
      <c r="C120" s="6"/>
      <c r="D120" s="103"/>
      <c r="E120" s="103"/>
      <c r="F120" s="103"/>
      <c r="G120" s="103"/>
      <c r="H120" s="6"/>
      <c r="I120" s="104"/>
      <c r="J120" s="104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s="2" customFormat="1" x14ac:dyDescent="0.2">
      <c r="B121" s="6"/>
      <c r="C121" s="6"/>
      <c r="D121" s="103"/>
      <c r="E121" s="103"/>
      <c r="F121" s="103"/>
      <c r="G121" s="103"/>
      <c r="H121" s="6"/>
      <c r="I121" s="104"/>
      <c r="J121" s="104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s="2" customFormat="1" x14ac:dyDescent="0.2">
      <c r="B122" s="6"/>
      <c r="C122" s="6"/>
      <c r="D122" s="103"/>
      <c r="E122" s="103"/>
      <c r="F122" s="103"/>
      <c r="G122" s="103"/>
      <c r="H122" s="6"/>
      <c r="I122" s="104"/>
      <c r="J122" s="104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s="2" customFormat="1" x14ac:dyDescent="0.2">
      <c r="B123" s="6"/>
      <c r="C123" s="6"/>
      <c r="D123" s="103"/>
      <c r="E123" s="103"/>
      <c r="F123" s="103"/>
      <c r="G123" s="103"/>
      <c r="H123" s="6"/>
      <c r="I123" s="104"/>
      <c r="J123" s="104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s="2" customFormat="1" x14ac:dyDescent="0.2">
      <c r="B124" s="6"/>
      <c r="C124" s="6"/>
      <c r="D124" s="103"/>
      <c r="E124" s="103"/>
      <c r="F124" s="103"/>
      <c r="G124" s="103"/>
      <c r="H124" s="6"/>
      <c r="I124" s="104"/>
      <c r="J124" s="104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s="2" customFormat="1" x14ac:dyDescent="0.2">
      <c r="B125" s="6"/>
      <c r="C125" s="6"/>
      <c r="D125" s="103"/>
      <c r="E125" s="103"/>
      <c r="F125" s="103"/>
      <c r="G125" s="103"/>
      <c r="H125" s="6"/>
      <c r="I125" s="104"/>
      <c r="J125" s="104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s="2" customFormat="1" x14ac:dyDescent="0.2">
      <c r="B126" s="6"/>
      <c r="C126" s="6"/>
      <c r="D126" s="103"/>
      <c r="E126" s="103"/>
      <c r="F126" s="103"/>
      <c r="G126" s="103"/>
      <c r="H126" s="6"/>
      <c r="I126" s="104"/>
      <c r="J126" s="104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s="2" customFormat="1" x14ac:dyDescent="0.2">
      <c r="B127" s="6"/>
      <c r="C127" s="6"/>
      <c r="D127" s="103"/>
      <c r="E127" s="103"/>
      <c r="F127" s="103"/>
      <c r="G127" s="103"/>
      <c r="H127" s="6"/>
      <c r="I127" s="104"/>
      <c r="J127" s="104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s="2" customFormat="1" x14ac:dyDescent="0.2">
      <c r="B128" s="6"/>
      <c r="C128" s="6"/>
      <c r="D128" s="103"/>
      <c r="E128" s="103"/>
      <c r="F128" s="103"/>
      <c r="G128" s="103"/>
      <c r="H128" s="6"/>
      <c r="I128" s="104"/>
      <c r="J128" s="104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s="2" customFormat="1" x14ac:dyDescent="0.2">
      <c r="B129" s="6"/>
      <c r="C129" s="6"/>
      <c r="D129" s="103"/>
      <c r="E129" s="103"/>
      <c r="F129" s="103"/>
      <c r="G129" s="103"/>
      <c r="H129" s="6"/>
      <c r="I129" s="104"/>
      <c r="J129" s="104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s="2" customFormat="1" x14ac:dyDescent="0.2">
      <c r="B130" s="6"/>
      <c r="C130" s="6"/>
      <c r="D130" s="103"/>
      <c r="E130" s="103"/>
      <c r="F130" s="103"/>
      <c r="G130" s="103"/>
      <c r="H130" s="6"/>
      <c r="I130" s="104"/>
      <c r="J130" s="104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s="2" customFormat="1" x14ac:dyDescent="0.2">
      <c r="B131" s="6"/>
      <c r="C131" s="6"/>
      <c r="D131" s="103"/>
      <c r="E131" s="103"/>
      <c r="F131" s="103"/>
      <c r="G131" s="103"/>
      <c r="H131" s="6"/>
      <c r="I131" s="104"/>
      <c r="J131" s="104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2:41" s="2" customFormat="1" x14ac:dyDescent="0.2">
      <c r="B132" s="6"/>
      <c r="C132" s="6"/>
      <c r="D132" s="103"/>
      <c r="E132" s="103"/>
      <c r="F132" s="103"/>
      <c r="G132" s="103"/>
      <c r="H132" s="6"/>
      <c r="I132" s="104"/>
      <c r="J132" s="104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2:41" s="2" customFormat="1" x14ac:dyDescent="0.2">
      <c r="B133" s="6"/>
      <c r="C133" s="6"/>
      <c r="D133" s="103"/>
      <c r="E133" s="103"/>
      <c r="F133" s="103"/>
      <c r="G133" s="103"/>
      <c r="H133" s="6"/>
      <c r="I133" s="104"/>
      <c r="J133" s="104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2:41" s="2" customFormat="1" x14ac:dyDescent="0.2">
      <c r="B134" s="6"/>
      <c r="C134" s="6"/>
      <c r="D134" s="103"/>
      <c r="E134" s="103"/>
      <c r="F134" s="103"/>
      <c r="G134" s="103"/>
      <c r="H134" s="6"/>
      <c r="I134" s="104"/>
      <c r="J134" s="104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2:41" s="2" customFormat="1" x14ac:dyDescent="0.2">
      <c r="B135" s="6"/>
      <c r="C135" s="6"/>
      <c r="D135" s="103"/>
      <c r="E135" s="103"/>
      <c r="F135" s="103"/>
      <c r="G135" s="103"/>
      <c r="H135" s="6"/>
      <c r="I135" s="104"/>
      <c r="J135" s="104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2:41" s="2" customFormat="1" x14ac:dyDescent="0.2">
      <c r="B136" s="6"/>
      <c r="C136" s="6"/>
      <c r="D136" s="103"/>
      <c r="E136" s="103"/>
      <c r="F136" s="103"/>
      <c r="G136" s="103"/>
      <c r="H136" s="6"/>
      <c r="I136" s="104"/>
      <c r="J136" s="104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2:41" s="2" customFormat="1" x14ac:dyDescent="0.2">
      <c r="B137" s="6"/>
      <c r="C137" s="6"/>
      <c r="D137" s="103"/>
      <c r="E137" s="103"/>
      <c r="F137" s="103"/>
      <c r="G137" s="103"/>
      <c r="H137" s="6"/>
      <c r="I137" s="104"/>
      <c r="J137" s="104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2:41" s="2" customFormat="1" x14ac:dyDescent="0.2">
      <c r="B138" s="6"/>
      <c r="C138" s="6"/>
      <c r="D138" s="103"/>
      <c r="E138" s="103"/>
      <c r="F138" s="103"/>
      <c r="G138" s="103"/>
      <c r="H138" s="6"/>
      <c r="I138" s="104"/>
      <c r="J138" s="104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2:41" s="2" customFormat="1" x14ac:dyDescent="0.2">
      <c r="B139" s="6"/>
      <c r="C139" s="6"/>
      <c r="D139" s="103"/>
      <c r="E139" s="103"/>
      <c r="F139" s="103"/>
      <c r="G139" s="103"/>
      <c r="H139" s="6"/>
      <c r="I139" s="104"/>
      <c r="J139" s="104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2:41" s="2" customFormat="1" x14ac:dyDescent="0.2">
      <c r="B140" s="6"/>
      <c r="C140" s="6"/>
      <c r="D140" s="103"/>
      <c r="E140" s="103"/>
      <c r="F140" s="103"/>
      <c r="G140" s="103"/>
      <c r="H140" s="6"/>
      <c r="I140" s="104"/>
      <c r="J140" s="104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2:41" s="2" customFormat="1" x14ac:dyDescent="0.2">
      <c r="B141" s="6"/>
      <c r="C141" s="6"/>
      <c r="D141" s="103"/>
      <c r="E141" s="103"/>
      <c r="F141" s="103"/>
      <c r="G141" s="103"/>
      <c r="H141" s="6"/>
      <c r="I141" s="104"/>
      <c r="J141" s="104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2:41" s="2" customFormat="1" x14ac:dyDescent="0.2">
      <c r="B142" s="6"/>
      <c r="C142" s="6"/>
      <c r="D142" s="103"/>
      <c r="E142" s="103"/>
      <c r="F142" s="103"/>
      <c r="G142" s="103"/>
      <c r="H142" s="6"/>
      <c r="I142" s="104"/>
      <c r="J142" s="104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2:41" s="2" customFormat="1" x14ac:dyDescent="0.2">
      <c r="B143" s="6"/>
      <c r="C143" s="6"/>
      <c r="D143" s="103"/>
      <c r="E143" s="103"/>
      <c r="F143" s="103"/>
      <c r="G143" s="103"/>
      <c r="H143" s="6"/>
      <c r="I143" s="104"/>
      <c r="J143" s="104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2:41" s="2" customFormat="1" x14ac:dyDescent="0.2">
      <c r="B144" s="6"/>
      <c r="C144" s="6"/>
      <c r="D144" s="103"/>
      <c r="E144" s="103"/>
      <c r="F144" s="103"/>
      <c r="G144" s="103"/>
      <c r="H144" s="6"/>
      <c r="I144" s="104"/>
      <c r="J144" s="104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2:41" s="2" customFormat="1" x14ac:dyDescent="0.2">
      <c r="B145" s="6"/>
      <c r="C145" s="6"/>
      <c r="D145" s="103"/>
      <c r="E145" s="103"/>
      <c r="F145" s="103"/>
      <c r="G145" s="103"/>
      <c r="H145" s="6"/>
      <c r="I145" s="104"/>
      <c r="J145" s="104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2:41" s="2" customFormat="1" x14ac:dyDescent="0.2">
      <c r="B146" s="6"/>
      <c r="C146" s="6"/>
      <c r="D146" s="103"/>
      <c r="E146" s="103"/>
      <c r="F146" s="103"/>
      <c r="G146" s="103"/>
      <c r="H146" s="6"/>
      <c r="I146" s="104"/>
      <c r="J146" s="104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2:41" s="2" customFormat="1" x14ac:dyDescent="0.2">
      <c r="B147" s="6"/>
      <c r="C147" s="6"/>
      <c r="D147" s="103"/>
      <c r="E147" s="103"/>
      <c r="F147" s="103"/>
      <c r="G147" s="103"/>
      <c r="H147" s="6"/>
      <c r="I147" s="104"/>
      <c r="J147" s="104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2:41" s="2" customFormat="1" x14ac:dyDescent="0.2">
      <c r="B148" s="6"/>
      <c r="C148" s="6"/>
      <c r="D148" s="103"/>
      <c r="E148" s="103"/>
      <c r="F148" s="103"/>
      <c r="G148" s="103"/>
      <c r="H148" s="6"/>
      <c r="I148" s="104"/>
      <c r="J148" s="104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2:41" s="2" customFormat="1" x14ac:dyDescent="0.2">
      <c r="B149" s="6"/>
      <c r="C149" s="6"/>
      <c r="D149" s="103"/>
      <c r="E149" s="103"/>
      <c r="F149" s="103"/>
      <c r="G149" s="103"/>
      <c r="H149" s="6"/>
      <c r="I149" s="104"/>
      <c r="J149" s="104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2:41" s="2" customFormat="1" x14ac:dyDescent="0.2">
      <c r="B150" s="6"/>
      <c r="C150" s="6"/>
      <c r="D150" s="103"/>
      <c r="E150" s="103"/>
      <c r="F150" s="103"/>
      <c r="G150" s="103"/>
      <c r="H150" s="6"/>
      <c r="I150" s="104"/>
      <c r="J150" s="104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2:41" s="2" customFormat="1" x14ac:dyDescent="0.2">
      <c r="B151" s="6"/>
      <c r="C151" s="6"/>
      <c r="D151" s="103"/>
      <c r="E151" s="103"/>
      <c r="F151" s="103"/>
      <c r="G151" s="103"/>
      <c r="H151" s="6"/>
      <c r="I151" s="104"/>
      <c r="J151" s="104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2:41" s="2" customFormat="1" x14ac:dyDescent="0.2">
      <c r="B152" s="6"/>
      <c r="C152" s="6"/>
      <c r="D152" s="103"/>
      <c r="E152" s="103"/>
      <c r="F152" s="103"/>
      <c r="G152" s="103"/>
      <c r="H152" s="6"/>
      <c r="I152" s="104"/>
      <c r="J152" s="104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2:41" s="2" customFormat="1" x14ac:dyDescent="0.2">
      <c r="B153" s="6"/>
      <c r="C153" s="6"/>
      <c r="D153" s="103"/>
      <c r="E153" s="103"/>
      <c r="F153" s="103"/>
      <c r="G153" s="103"/>
      <c r="H153" s="6"/>
      <c r="I153" s="104"/>
      <c r="J153" s="104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2:41" s="2" customFormat="1" x14ac:dyDescent="0.2">
      <c r="B154" s="6"/>
      <c r="C154" s="6"/>
      <c r="D154" s="103"/>
      <c r="E154" s="103"/>
      <c r="F154" s="103"/>
      <c r="G154" s="103"/>
      <c r="H154" s="6"/>
      <c r="I154" s="104"/>
      <c r="J154" s="104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2:41" s="2" customFormat="1" x14ac:dyDescent="0.2">
      <c r="B155" s="6"/>
      <c r="C155" s="6"/>
      <c r="D155" s="103"/>
      <c r="E155" s="103"/>
      <c r="F155" s="103"/>
      <c r="G155" s="103"/>
      <c r="H155" s="6"/>
      <c r="I155" s="104"/>
      <c r="J155" s="104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2:41" s="2" customFormat="1" x14ac:dyDescent="0.2">
      <c r="B156" s="6"/>
      <c r="C156" s="6"/>
      <c r="D156" s="103"/>
      <c r="E156" s="103"/>
      <c r="F156" s="103"/>
      <c r="G156" s="103"/>
      <c r="H156" s="6"/>
      <c r="I156" s="104"/>
      <c r="J156" s="104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2:41" s="2" customFormat="1" x14ac:dyDescent="0.2">
      <c r="B157" s="6"/>
      <c r="C157" s="6"/>
      <c r="D157" s="103"/>
      <c r="E157" s="103"/>
      <c r="F157" s="103"/>
      <c r="G157" s="103"/>
      <c r="H157" s="6"/>
      <c r="I157" s="104"/>
      <c r="J157" s="104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2:41" s="2" customFormat="1" x14ac:dyDescent="0.2">
      <c r="B158" s="6"/>
      <c r="C158" s="6"/>
      <c r="D158" s="103"/>
      <c r="E158" s="103"/>
      <c r="F158" s="103"/>
      <c r="G158" s="103"/>
      <c r="H158" s="6"/>
      <c r="I158" s="104"/>
      <c r="J158" s="104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2:41" s="2" customFormat="1" x14ac:dyDescent="0.2">
      <c r="B159" s="6"/>
      <c r="C159" s="6"/>
      <c r="D159" s="103"/>
      <c r="E159" s="103"/>
      <c r="F159" s="103"/>
      <c r="G159" s="103"/>
      <c r="H159" s="6"/>
      <c r="I159" s="104"/>
      <c r="J159" s="104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2:41" s="2" customFormat="1" x14ac:dyDescent="0.2">
      <c r="B160" s="6"/>
      <c r="C160" s="6"/>
      <c r="D160" s="103"/>
      <c r="E160" s="103"/>
      <c r="F160" s="103"/>
      <c r="G160" s="103"/>
      <c r="H160" s="6"/>
      <c r="I160" s="104"/>
      <c r="J160" s="104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2:41" s="2" customFormat="1" x14ac:dyDescent="0.2">
      <c r="B161" s="6"/>
      <c r="C161" s="6"/>
      <c r="D161" s="103"/>
      <c r="E161" s="103"/>
      <c r="F161" s="103"/>
      <c r="G161" s="103"/>
      <c r="H161" s="6"/>
      <c r="I161" s="104"/>
      <c r="J161" s="104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2:41" s="2" customFormat="1" x14ac:dyDescent="0.2">
      <c r="B162" s="6"/>
      <c r="C162" s="6"/>
      <c r="D162" s="103"/>
      <c r="E162" s="103"/>
      <c r="F162" s="103"/>
      <c r="G162" s="103"/>
      <c r="H162" s="6"/>
      <c r="I162" s="104"/>
      <c r="J162" s="104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2:41" s="2" customFormat="1" x14ac:dyDescent="0.2">
      <c r="B163" s="6"/>
      <c r="C163" s="6"/>
      <c r="D163" s="103"/>
      <c r="E163" s="103"/>
      <c r="F163" s="103"/>
      <c r="G163" s="103"/>
      <c r="H163" s="6"/>
      <c r="I163" s="104"/>
      <c r="J163" s="104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2:41" s="2" customFormat="1" x14ac:dyDescent="0.2">
      <c r="B164" s="6"/>
      <c r="C164" s="6"/>
      <c r="D164" s="103"/>
      <c r="E164" s="103"/>
      <c r="F164" s="103"/>
      <c r="G164" s="103"/>
      <c r="H164" s="6"/>
      <c r="I164" s="104"/>
      <c r="J164" s="104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2:41" s="2" customFormat="1" x14ac:dyDescent="0.2">
      <c r="B165" s="6"/>
      <c r="C165" s="6"/>
      <c r="D165" s="103"/>
      <c r="E165" s="103"/>
      <c r="F165" s="103"/>
      <c r="G165" s="103"/>
      <c r="H165" s="6"/>
      <c r="I165" s="104"/>
      <c r="J165" s="104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2:41" s="2" customFormat="1" x14ac:dyDescent="0.2">
      <c r="B166" s="6"/>
      <c r="C166" s="6"/>
      <c r="D166" s="103"/>
      <c r="E166" s="103"/>
      <c r="F166" s="103"/>
      <c r="G166" s="103"/>
      <c r="H166" s="6"/>
      <c r="I166" s="104"/>
      <c r="J166" s="104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2:41" s="2" customFormat="1" x14ac:dyDescent="0.2">
      <c r="B167" s="6"/>
      <c r="C167" s="6"/>
      <c r="D167" s="103"/>
      <c r="E167" s="103"/>
      <c r="F167" s="103"/>
      <c r="G167" s="103"/>
      <c r="H167" s="6"/>
      <c r="I167" s="104"/>
      <c r="J167" s="104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2:41" s="2" customFormat="1" x14ac:dyDescent="0.2">
      <c r="B168" s="6"/>
      <c r="C168" s="6"/>
      <c r="D168" s="103"/>
      <c r="E168" s="103"/>
      <c r="F168" s="103"/>
      <c r="G168" s="103"/>
      <c r="H168" s="6"/>
      <c r="I168" s="104"/>
      <c r="J168" s="104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2:41" s="2" customFormat="1" x14ac:dyDescent="0.2">
      <c r="B169" s="6"/>
      <c r="C169" s="6"/>
      <c r="D169" s="103"/>
      <c r="E169" s="103"/>
      <c r="F169" s="103"/>
      <c r="G169" s="103"/>
      <c r="H169" s="6"/>
      <c r="I169" s="104"/>
      <c r="J169" s="104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2:41" s="2" customFormat="1" x14ac:dyDescent="0.2">
      <c r="B170" s="6"/>
      <c r="C170" s="6"/>
      <c r="D170" s="103"/>
      <c r="E170" s="103"/>
      <c r="F170" s="103"/>
      <c r="G170" s="103"/>
      <c r="H170" s="6"/>
      <c r="I170" s="104"/>
      <c r="J170" s="104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2:41" s="2" customFormat="1" x14ac:dyDescent="0.2">
      <c r="B171" s="6"/>
      <c r="C171" s="6"/>
      <c r="D171" s="103"/>
      <c r="E171" s="103"/>
      <c r="F171" s="103"/>
      <c r="G171" s="103"/>
      <c r="H171" s="6"/>
      <c r="I171" s="104"/>
      <c r="J171" s="104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2:41" s="2" customFormat="1" x14ac:dyDescent="0.2">
      <c r="B172" s="6"/>
      <c r="C172" s="6"/>
      <c r="D172" s="103"/>
      <c r="E172" s="103"/>
      <c r="F172" s="103"/>
      <c r="G172" s="103"/>
      <c r="H172" s="6"/>
      <c r="I172" s="104"/>
      <c r="J172" s="104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2:41" s="2" customFormat="1" x14ac:dyDescent="0.2">
      <c r="B173" s="6"/>
      <c r="C173" s="6"/>
      <c r="D173" s="103"/>
      <c r="E173" s="103"/>
      <c r="F173" s="103"/>
      <c r="G173" s="103"/>
      <c r="H173" s="6"/>
      <c r="I173" s="104"/>
      <c r="J173" s="104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2:41" s="2" customFormat="1" x14ac:dyDescent="0.2">
      <c r="B174" s="6"/>
      <c r="C174" s="6"/>
      <c r="D174" s="103"/>
      <c r="E174" s="103"/>
      <c r="F174" s="103"/>
      <c r="G174" s="103"/>
      <c r="H174" s="6"/>
      <c r="I174" s="104"/>
      <c r="J174" s="104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2:41" s="2" customFormat="1" x14ac:dyDescent="0.2">
      <c r="B175" s="6"/>
      <c r="C175" s="6"/>
      <c r="D175" s="103"/>
      <c r="E175" s="103"/>
      <c r="F175" s="103"/>
      <c r="G175" s="103"/>
      <c r="H175" s="6"/>
      <c r="I175" s="104"/>
      <c r="J175" s="104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2:41" s="2" customFormat="1" x14ac:dyDescent="0.2">
      <c r="B176" s="6"/>
      <c r="C176" s="6"/>
      <c r="D176" s="103"/>
      <c r="E176" s="103"/>
      <c r="F176" s="103"/>
      <c r="G176" s="103"/>
      <c r="H176" s="6"/>
      <c r="I176" s="104"/>
      <c r="J176" s="104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2:41" s="2" customFormat="1" x14ac:dyDescent="0.2">
      <c r="B177" s="6"/>
      <c r="C177" s="6"/>
      <c r="D177" s="103"/>
      <c r="E177" s="103"/>
      <c r="F177" s="103"/>
      <c r="G177" s="103"/>
      <c r="H177" s="6"/>
      <c r="I177" s="104"/>
      <c r="J177" s="104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2:41" s="2" customFormat="1" x14ac:dyDescent="0.2">
      <c r="B178" s="6"/>
      <c r="C178" s="6"/>
      <c r="D178" s="103"/>
      <c r="E178" s="103"/>
      <c r="F178" s="103"/>
      <c r="G178" s="103"/>
      <c r="H178" s="6"/>
      <c r="I178" s="104"/>
      <c r="J178" s="104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2:41" s="2" customFormat="1" x14ac:dyDescent="0.2">
      <c r="B179" s="6"/>
      <c r="C179" s="6"/>
      <c r="D179" s="103"/>
      <c r="E179" s="103"/>
      <c r="F179" s="103"/>
      <c r="G179" s="103"/>
      <c r="H179" s="6"/>
      <c r="I179" s="104"/>
      <c r="J179" s="104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2:41" s="2" customFormat="1" x14ac:dyDescent="0.2">
      <c r="B180" s="6"/>
      <c r="C180" s="6"/>
      <c r="D180" s="103"/>
      <c r="E180" s="103"/>
      <c r="F180" s="103"/>
      <c r="G180" s="103"/>
      <c r="H180" s="6"/>
      <c r="I180" s="104"/>
      <c r="J180" s="104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2:41" s="2" customFormat="1" x14ac:dyDescent="0.2">
      <c r="B181" s="6"/>
      <c r="C181" s="6"/>
      <c r="D181" s="103"/>
      <c r="E181" s="103"/>
      <c r="F181" s="103"/>
      <c r="G181" s="103"/>
      <c r="H181" s="6"/>
      <c r="I181" s="104"/>
      <c r="J181" s="104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2:41" s="2" customFormat="1" x14ac:dyDescent="0.2">
      <c r="B182" s="6"/>
      <c r="C182" s="6"/>
      <c r="D182" s="103"/>
      <c r="E182" s="103"/>
      <c r="F182" s="103"/>
      <c r="G182" s="103"/>
      <c r="H182" s="6"/>
      <c r="I182" s="104"/>
      <c r="J182" s="104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2:41" s="2" customFormat="1" x14ac:dyDescent="0.2">
      <c r="B183" s="6"/>
      <c r="C183" s="6"/>
      <c r="D183" s="103"/>
      <c r="E183" s="103"/>
      <c r="F183" s="103"/>
      <c r="G183" s="103"/>
      <c r="H183" s="6"/>
      <c r="I183" s="104"/>
      <c r="J183" s="104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2:41" s="2" customFormat="1" x14ac:dyDescent="0.2">
      <c r="B184" s="6"/>
      <c r="C184" s="6"/>
      <c r="D184" s="103"/>
      <c r="E184" s="103"/>
      <c r="F184" s="103"/>
      <c r="G184" s="103"/>
      <c r="H184" s="6"/>
      <c r="I184" s="104"/>
      <c r="J184" s="104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2:41" s="2" customFormat="1" x14ac:dyDescent="0.2">
      <c r="B185" s="6"/>
      <c r="C185" s="6"/>
      <c r="D185" s="103"/>
      <c r="E185" s="103"/>
      <c r="F185" s="103"/>
      <c r="G185" s="103"/>
      <c r="H185" s="6"/>
      <c r="I185" s="104"/>
      <c r="J185" s="104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2:41" s="2" customFormat="1" x14ac:dyDescent="0.2">
      <c r="B186" s="6"/>
      <c r="C186" s="6"/>
      <c r="D186" s="103"/>
      <c r="E186" s="103"/>
      <c r="F186" s="103"/>
      <c r="G186" s="103"/>
      <c r="H186" s="6"/>
      <c r="I186" s="104"/>
      <c r="J186" s="104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2:41" s="2" customFormat="1" x14ac:dyDescent="0.2">
      <c r="B187" s="6"/>
      <c r="C187" s="6"/>
      <c r="D187" s="103"/>
      <c r="E187" s="103"/>
      <c r="F187" s="103"/>
      <c r="G187" s="103"/>
      <c r="H187" s="6"/>
      <c r="I187" s="104"/>
      <c r="J187" s="104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2:41" s="2" customFormat="1" x14ac:dyDescent="0.2">
      <c r="B188" s="6"/>
      <c r="C188" s="6"/>
      <c r="D188" s="103"/>
      <c r="E188" s="103"/>
      <c r="F188" s="103"/>
      <c r="G188" s="103"/>
      <c r="H188" s="6"/>
      <c r="I188" s="104"/>
      <c r="J188" s="104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2:41" s="2" customFormat="1" x14ac:dyDescent="0.2">
      <c r="B189" s="6"/>
      <c r="C189" s="6"/>
      <c r="D189" s="103"/>
      <c r="E189" s="103"/>
      <c r="F189" s="103"/>
      <c r="G189" s="103"/>
      <c r="H189" s="6"/>
      <c r="I189" s="104"/>
      <c r="J189" s="104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2:41" s="2" customFormat="1" x14ac:dyDescent="0.2">
      <c r="B190" s="6"/>
      <c r="C190" s="6"/>
      <c r="D190" s="103"/>
      <c r="E190" s="103"/>
      <c r="F190" s="103"/>
      <c r="G190" s="103"/>
      <c r="H190" s="6"/>
      <c r="I190" s="104"/>
      <c r="J190" s="104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2:41" s="2" customFormat="1" x14ac:dyDescent="0.2">
      <c r="B191" s="6"/>
      <c r="C191" s="6"/>
      <c r="D191" s="103"/>
      <c r="E191" s="103"/>
      <c r="F191" s="103"/>
      <c r="G191" s="103"/>
      <c r="H191" s="6"/>
      <c r="I191" s="104"/>
      <c r="J191" s="104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2:41" s="2" customFormat="1" x14ac:dyDescent="0.2">
      <c r="B192" s="6"/>
      <c r="C192" s="6"/>
      <c r="D192" s="103"/>
      <c r="E192" s="103"/>
      <c r="F192" s="103"/>
      <c r="G192" s="103"/>
      <c r="H192" s="6"/>
      <c r="I192" s="104"/>
      <c r="J192" s="104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2:41" s="2" customFormat="1" x14ac:dyDescent="0.2">
      <c r="B193" s="6"/>
      <c r="C193" s="6"/>
      <c r="D193" s="103"/>
      <c r="E193" s="103"/>
      <c r="F193" s="103"/>
      <c r="G193" s="103"/>
      <c r="H193" s="6"/>
      <c r="I193" s="104"/>
      <c r="J193" s="104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2:41" s="2" customFormat="1" x14ac:dyDescent="0.2">
      <c r="B194" s="6"/>
      <c r="C194" s="6"/>
      <c r="D194" s="103"/>
      <c r="E194" s="103"/>
      <c r="F194" s="103"/>
      <c r="G194" s="103"/>
      <c r="H194" s="6"/>
      <c r="I194" s="104"/>
      <c r="J194" s="104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2:41" s="2" customFormat="1" x14ac:dyDescent="0.2">
      <c r="B195" s="6"/>
      <c r="C195" s="6"/>
      <c r="D195" s="103"/>
      <c r="E195" s="103"/>
      <c r="F195" s="103"/>
      <c r="G195" s="103"/>
      <c r="H195" s="6"/>
      <c r="I195" s="104"/>
      <c r="J195" s="104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2:41" s="2" customFormat="1" x14ac:dyDescent="0.2">
      <c r="B196" s="6"/>
      <c r="C196" s="6"/>
      <c r="D196" s="103"/>
      <c r="E196" s="103"/>
      <c r="F196" s="103"/>
      <c r="G196" s="103"/>
      <c r="H196" s="6"/>
      <c r="I196" s="104"/>
      <c r="J196" s="104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2:41" s="2" customFormat="1" x14ac:dyDescent="0.2">
      <c r="B197" s="6"/>
      <c r="C197" s="6"/>
      <c r="D197" s="103"/>
      <c r="E197" s="103"/>
      <c r="F197" s="103"/>
      <c r="G197" s="103"/>
      <c r="H197" s="6"/>
      <c r="I197" s="104"/>
      <c r="J197" s="104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2:41" s="2" customFormat="1" x14ac:dyDescent="0.2">
      <c r="B198" s="6"/>
      <c r="C198" s="6"/>
      <c r="D198" s="103"/>
      <c r="E198" s="103"/>
      <c r="F198" s="103"/>
      <c r="G198" s="103"/>
      <c r="H198" s="6"/>
      <c r="I198" s="104"/>
      <c r="J198" s="104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2:41" s="2" customFormat="1" x14ac:dyDescent="0.2">
      <c r="B199" s="6"/>
      <c r="C199" s="6"/>
      <c r="D199" s="103"/>
      <c r="E199" s="103"/>
      <c r="F199" s="103"/>
      <c r="G199" s="103"/>
      <c r="H199" s="6"/>
      <c r="I199" s="104"/>
      <c r="J199" s="104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2:41" s="2" customFormat="1" x14ac:dyDescent="0.2">
      <c r="B200" s="6"/>
      <c r="C200" s="6"/>
      <c r="D200" s="103"/>
      <c r="E200" s="103"/>
      <c r="F200" s="103"/>
      <c r="G200" s="103"/>
      <c r="H200" s="6"/>
      <c r="I200" s="104"/>
      <c r="J200" s="104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2:41" s="2" customFormat="1" x14ac:dyDescent="0.2">
      <c r="B201" s="6"/>
      <c r="C201" s="6"/>
      <c r="D201" s="103"/>
      <c r="E201" s="103"/>
      <c r="F201" s="103"/>
      <c r="G201" s="103"/>
      <c r="H201" s="6"/>
      <c r="I201" s="104"/>
      <c r="J201" s="104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2:41" s="2" customFormat="1" x14ac:dyDescent="0.2">
      <c r="B202" s="6"/>
      <c r="C202" s="6"/>
      <c r="D202" s="103"/>
      <c r="E202" s="103"/>
      <c r="F202" s="103"/>
      <c r="G202" s="103"/>
      <c r="H202" s="6"/>
      <c r="I202" s="104"/>
      <c r="J202" s="104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</row>
    <row r="203" spans="2:41" s="2" customFormat="1" x14ac:dyDescent="0.2">
      <c r="B203" s="6"/>
      <c r="C203" s="6"/>
      <c r="D203" s="103"/>
      <c r="E203" s="103"/>
      <c r="F203" s="103"/>
      <c r="G203" s="103"/>
      <c r="H203" s="6"/>
      <c r="I203" s="104"/>
      <c r="J203" s="104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2:41" s="2" customFormat="1" x14ac:dyDescent="0.2">
      <c r="B204" s="6"/>
      <c r="C204" s="6"/>
      <c r="D204" s="103"/>
      <c r="E204" s="103"/>
      <c r="F204" s="103"/>
      <c r="G204" s="103"/>
      <c r="H204" s="6"/>
      <c r="I204" s="104"/>
      <c r="J204" s="104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2:41" s="2" customFormat="1" x14ac:dyDescent="0.2">
      <c r="B205" s="6"/>
      <c r="C205" s="6"/>
      <c r="D205" s="103"/>
      <c r="E205" s="103"/>
      <c r="F205" s="103"/>
      <c r="G205" s="103"/>
      <c r="H205" s="6"/>
      <c r="I205" s="104"/>
      <c r="J205" s="104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2:41" s="2" customFormat="1" x14ac:dyDescent="0.2">
      <c r="B206" s="6"/>
      <c r="C206" s="6"/>
      <c r="D206" s="103"/>
      <c r="E206" s="103"/>
      <c r="F206" s="103"/>
      <c r="G206" s="103"/>
      <c r="H206" s="6"/>
      <c r="I206" s="104"/>
      <c r="J206" s="104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2:41" s="2" customFormat="1" x14ac:dyDescent="0.2">
      <c r="B207" s="6"/>
      <c r="C207" s="6"/>
      <c r="D207" s="103"/>
      <c r="E207" s="103"/>
      <c r="F207" s="103"/>
      <c r="G207" s="103"/>
      <c r="H207" s="6"/>
      <c r="I207" s="104"/>
      <c r="J207" s="104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2:41" s="2" customFormat="1" x14ac:dyDescent="0.2">
      <c r="B208" s="6"/>
      <c r="C208" s="6"/>
      <c r="D208" s="103"/>
      <c r="E208" s="103"/>
      <c r="F208" s="103"/>
      <c r="G208" s="103"/>
      <c r="H208" s="6"/>
      <c r="I208" s="104"/>
      <c r="J208" s="104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2:41" s="2" customFormat="1" x14ac:dyDescent="0.2">
      <c r="B209" s="6"/>
      <c r="C209" s="6"/>
      <c r="D209" s="103"/>
      <c r="E209" s="103"/>
      <c r="F209" s="103"/>
      <c r="G209" s="103"/>
      <c r="H209" s="6"/>
      <c r="I209" s="104"/>
      <c r="J209" s="104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2:41" s="2" customFormat="1" x14ac:dyDescent="0.2">
      <c r="B210" s="6"/>
      <c r="C210" s="6"/>
      <c r="D210" s="103"/>
      <c r="E210" s="103"/>
      <c r="F210" s="103"/>
      <c r="G210" s="103"/>
      <c r="H210" s="6"/>
      <c r="I210" s="104"/>
      <c r="J210" s="104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2:41" s="2" customFormat="1" x14ac:dyDescent="0.2">
      <c r="B211" s="6"/>
      <c r="C211" s="6"/>
      <c r="D211" s="103"/>
      <c r="E211" s="103"/>
      <c r="F211" s="103"/>
      <c r="G211" s="103"/>
      <c r="H211" s="6"/>
      <c r="I211" s="104"/>
      <c r="J211" s="104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2:41" s="2" customFormat="1" x14ac:dyDescent="0.2">
      <c r="B212" s="6"/>
      <c r="C212" s="6"/>
      <c r="D212" s="103"/>
      <c r="E212" s="103"/>
      <c r="F212" s="103"/>
      <c r="G212" s="103"/>
      <c r="H212" s="6"/>
      <c r="I212" s="104"/>
      <c r="J212" s="104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2:41" s="2" customFormat="1" x14ac:dyDescent="0.2">
      <c r="B213" s="6"/>
      <c r="C213" s="6"/>
      <c r="D213" s="103"/>
      <c r="E213" s="103"/>
      <c r="F213" s="103"/>
      <c r="G213" s="103"/>
      <c r="H213" s="6"/>
      <c r="I213" s="104"/>
      <c r="J213" s="104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2:41" s="2" customFormat="1" x14ac:dyDescent="0.2">
      <c r="B214" s="6"/>
      <c r="C214" s="6"/>
      <c r="D214" s="103"/>
      <c r="E214" s="103"/>
      <c r="F214" s="103"/>
      <c r="G214" s="103"/>
      <c r="H214" s="6"/>
      <c r="I214" s="104"/>
      <c r="J214" s="104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2:41" s="2" customFormat="1" x14ac:dyDescent="0.2">
      <c r="B215" s="6"/>
      <c r="C215" s="6"/>
      <c r="D215" s="103"/>
      <c r="E215" s="103"/>
      <c r="F215" s="103"/>
      <c r="G215" s="103"/>
      <c r="H215" s="6"/>
      <c r="I215" s="104"/>
      <c r="J215" s="104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2:41" s="2" customFormat="1" x14ac:dyDescent="0.2">
      <c r="B216" s="6"/>
      <c r="C216" s="6"/>
      <c r="D216" s="103"/>
      <c r="E216" s="103"/>
      <c r="F216" s="103"/>
      <c r="G216" s="103"/>
      <c r="H216" s="6"/>
      <c r="I216" s="104"/>
      <c r="J216" s="104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2:41" s="2" customFormat="1" x14ac:dyDescent="0.2">
      <c r="B217" s="6"/>
      <c r="C217" s="6"/>
      <c r="D217" s="103"/>
      <c r="E217" s="103"/>
      <c r="F217" s="103"/>
      <c r="G217" s="103"/>
      <c r="H217" s="6"/>
      <c r="I217" s="104"/>
      <c r="J217" s="104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2:41" s="2" customFormat="1" x14ac:dyDescent="0.2">
      <c r="B218" s="6"/>
      <c r="C218" s="6"/>
      <c r="D218" s="103"/>
      <c r="E218" s="103"/>
      <c r="F218" s="103"/>
      <c r="G218" s="103"/>
      <c r="H218" s="6"/>
      <c r="I218" s="104"/>
      <c r="J218" s="104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2:41" s="2" customFormat="1" x14ac:dyDescent="0.2">
      <c r="B219" s="6"/>
      <c r="C219" s="6"/>
      <c r="D219" s="103"/>
      <c r="E219" s="103"/>
      <c r="F219" s="103"/>
      <c r="G219" s="103"/>
      <c r="H219" s="6"/>
      <c r="I219" s="104"/>
      <c r="J219" s="104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2:41" s="2" customFormat="1" x14ac:dyDescent="0.2">
      <c r="B220" s="6"/>
      <c r="C220" s="6"/>
      <c r="D220" s="103"/>
      <c r="E220" s="103"/>
      <c r="F220" s="103"/>
      <c r="G220" s="103"/>
      <c r="H220" s="6"/>
      <c r="I220" s="104"/>
      <c r="J220" s="104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2:41" s="2" customFormat="1" x14ac:dyDescent="0.2">
      <c r="B221" s="6"/>
      <c r="C221" s="6"/>
      <c r="D221" s="103"/>
      <c r="E221" s="103"/>
      <c r="F221" s="103"/>
      <c r="G221" s="103"/>
      <c r="H221" s="6"/>
      <c r="I221" s="104"/>
      <c r="J221" s="104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2:41" s="2" customFormat="1" x14ac:dyDescent="0.2">
      <c r="B222" s="6"/>
      <c r="C222" s="6"/>
      <c r="D222" s="103"/>
      <c r="E222" s="103"/>
      <c r="F222" s="103"/>
      <c r="G222" s="103"/>
      <c r="H222" s="6"/>
      <c r="I222" s="104"/>
      <c r="J222" s="104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2:41" s="2" customFormat="1" x14ac:dyDescent="0.2">
      <c r="B223" s="6"/>
      <c r="C223" s="6"/>
      <c r="D223" s="103"/>
      <c r="E223" s="103"/>
      <c r="F223" s="103"/>
      <c r="G223" s="103"/>
      <c r="H223" s="6"/>
      <c r="I223" s="104"/>
      <c r="J223" s="104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2:41" s="2" customFormat="1" x14ac:dyDescent="0.2">
      <c r="B224" s="6"/>
      <c r="C224" s="6"/>
      <c r="D224" s="103"/>
      <c r="E224" s="103"/>
      <c r="F224" s="103"/>
      <c r="G224" s="103"/>
      <c r="H224" s="6"/>
      <c r="I224" s="104"/>
      <c r="J224" s="104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2:41" s="2" customFormat="1" x14ac:dyDescent="0.2">
      <c r="B225" s="6"/>
      <c r="C225" s="6"/>
      <c r="D225" s="103"/>
      <c r="E225" s="103"/>
      <c r="F225" s="103"/>
      <c r="G225" s="103"/>
      <c r="H225" s="6"/>
      <c r="I225" s="104"/>
      <c r="J225" s="104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2:41" s="2" customFormat="1" x14ac:dyDescent="0.2">
      <c r="B226" s="6"/>
      <c r="C226" s="6"/>
      <c r="D226" s="103"/>
      <c r="E226" s="103"/>
      <c r="F226" s="103"/>
      <c r="G226" s="103"/>
      <c r="H226" s="6"/>
      <c r="I226" s="104"/>
      <c r="J226" s="104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2:41" s="2" customFormat="1" x14ac:dyDescent="0.2">
      <c r="B227" s="6"/>
      <c r="C227" s="6"/>
      <c r="D227" s="103"/>
      <c r="E227" s="103"/>
      <c r="F227" s="103"/>
      <c r="G227" s="103"/>
      <c r="H227" s="6"/>
      <c r="I227" s="104"/>
      <c r="J227" s="104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2:41" s="2" customFormat="1" x14ac:dyDescent="0.2">
      <c r="B228" s="6"/>
      <c r="C228" s="6"/>
      <c r="D228" s="103"/>
      <c r="E228" s="103"/>
      <c r="F228" s="103"/>
      <c r="G228" s="103"/>
      <c r="H228" s="6"/>
      <c r="I228" s="104"/>
      <c r="J228" s="104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2:41" s="2" customFormat="1" x14ac:dyDescent="0.2">
      <c r="B229" s="6"/>
      <c r="C229" s="6"/>
      <c r="D229" s="103"/>
      <c r="E229" s="103"/>
      <c r="F229" s="103"/>
      <c r="G229" s="103"/>
      <c r="H229" s="6"/>
      <c r="I229" s="104"/>
      <c r="J229" s="104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2:41" s="2" customFormat="1" x14ac:dyDescent="0.2">
      <c r="B230" s="6"/>
      <c r="C230" s="6"/>
      <c r="D230" s="103"/>
      <c r="E230" s="103"/>
      <c r="F230" s="103"/>
      <c r="G230" s="103"/>
      <c r="H230" s="6"/>
      <c r="I230" s="104"/>
      <c r="J230" s="104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2:41" s="2" customFormat="1" x14ac:dyDescent="0.2">
      <c r="B231" s="6"/>
      <c r="C231" s="6"/>
      <c r="D231" s="103"/>
      <c r="E231" s="103"/>
      <c r="F231" s="103"/>
      <c r="G231" s="103"/>
      <c r="H231" s="6"/>
      <c r="I231" s="104"/>
      <c r="J231" s="104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2:41" s="2" customFormat="1" x14ac:dyDescent="0.2">
      <c r="B232" s="6"/>
      <c r="C232" s="6"/>
      <c r="D232" s="103"/>
      <c r="E232" s="103"/>
      <c r="F232" s="103"/>
      <c r="G232" s="103"/>
      <c r="H232" s="6"/>
      <c r="I232" s="104"/>
      <c r="J232" s="104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2:41" s="2" customFormat="1" x14ac:dyDescent="0.2">
      <c r="B233" s="6"/>
      <c r="C233" s="6"/>
      <c r="D233" s="103"/>
      <c r="E233" s="103"/>
      <c r="F233" s="103"/>
      <c r="G233" s="103"/>
      <c r="H233" s="6"/>
      <c r="I233" s="104"/>
      <c r="J233" s="104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2:41" s="2" customFormat="1" x14ac:dyDescent="0.2">
      <c r="B234" s="6"/>
      <c r="C234" s="6"/>
      <c r="D234" s="103"/>
      <c r="E234" s="103"/>
      <c r="F234" s="103"/>
      <c r="G234" s="103"/>
      <c r="H234" s="6"/>
      <c r="I234" s="104"/>
      <c r="J234" s="104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2:41" s="2" customFormat="1" x14ac:dyDescent="0.2">
      <c r="B235" s="6"/>
      <c r="C235" s="6"/>
      <c r="D235" s="103"/>
      <c r="E235" s="103"/>
      <c r="F235" s="103"/>
      <c r="G235" s="103"/>
      <c r="H235" s="6"/>
      <c r="I235" s="104"/>
      <c r="J235" s="104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2:41" s="2" customFormat="1" x14ac:dyDescent="0.2">
      <c r="B236" s="6"/>
      <c r="C236" s="6"/>
      <c r="D236" s="103"/>
      <c r="E236" s="103"/>
      <c r="F236" s="103"/>
      <c r="G236" s="103"/>
      <c r="H236" s="6"/>
      <c r="I236" s="104"/>
      <c r="J236" s="104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2:41" s="2" customFormat="1" x14ac:dyDescent="0.2">
      <c r="B237" s="6"/>
      <c r="C237" s="6"/>
      <c r="D237" s="103"/>
      <c r="E237" s="103"/>
      <c r="F237" s="103"/>
      <c r="G237" s="103"/>
      <c r="H237" s="6"/>
      <c r="I237" s="104"/>
      <c r="J237" s="104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2:41" s="2" customFormat="1" x14ac:dyDescent="0.2">
      <c r="B238" s="6"/>
      <c r="C238" s="6"/>
      <c r="D238" s="103"/>
      <c r="E238" s="103"/>
      <c r="F238" s="103"/>
      <c r="G238" s="103"/>
      <c r="H238" s="6"/>
      <c r="I238" s="104"/>
      <c r="J238" s="104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2:41" s="2" customFormat="1" x14ac:dyDescent="0.2">
      <c r="B239" s="6"/>
      <c r="C239" s="6"/>
      <c r="D239" s="103"/>
      <c r="E239" s="103"/>
      <c r="F239" s="103"/>
      <c r="G239" s="103"/>
      <c r="H239" s="6"/>
      <c r="I239" s="104"/>
      <c r="J239" s="104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2:41" s="2" customFormat="1" x14ac:dyDescent="0.2">
      <c r="B240" s="6"/>
      <c r="C240" s="6"/>
      <c r="D240" s="103"/>
      <c r="E240" s="103"/>
      <c r="F240" s="103"/>
      <c r="G240" s="103"/>
      <c r="H240" s="6"/>
      <c r="I240" s="104"/>
      <c r="J240" s="104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2:41" s="2" customFormat="1" x14ac:dyDescent="0.2">
      <c r="B241" s="6"/>
      <c r="C241" s="6"/>
      <c r="D241" s="103"/>
      <c r="E241" s="103"/>
      <c r="F241" s="103"/>
      <c r="G241" s="103"/>
      <c r="H241" s="6"/>
      <c r="I241" s="104"/>
      <c r="J241" s="104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2:41" s="2" customFormat="1" x14ac:dyDescent="0.2">
      <c r="B242" s="6"/>
      <c r="C242" s="6"/>
      <c r="D242" s="103"/>
      <c r="E242" s="103"/>
      <c r="F242" s="103"/>
      <c r="G242" s="103"/>
      <c r="H242" s="6"/>
      <c r="I242" s="104"/>
      <c r="J242" s="104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2:41" s="2" customFormat="1" x14ac:dyDescent="0.2">
      <c r="B243" s="6"/>
      <c r="C243" s="6"/>
      <c r="D243" s="103"/>
      <c r="E243" s="103"/>
      <c r="F243" s="103"/>
      <c r="G243" s="103"/>
      <c r="H243" s="6"/>
      <c r="I243" s="104"/>
      <c r="J243" s="104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2:41" s="2" customFormat="1" x14ac:dyDescent="0.2">
      <c r="B244" s="6"/>
      <c r="C244" s="6"/>
      <c r="D244" s="103"/>
      <c r="E244" s="103"/>
      <c r="F244" s="103"/>
      <c r="G244" s="103"/>
      <c r="H244" s="6"/>
      <c r="I244" s="104"/>
      <c r="J244" s="104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2:41" s="2" customFormat="1" x14ac:dyDescent="0.2">
      <c r="B245" s="6"/>
      <c r="C245" s="6"/>
      <c r="D245" s="103"/>
      <c r="E245" s="103"/>
      <c r="F245" s="103"/>
      <c r="G245" s="103"/>
      <c r="H245" s="6"/>
      <c r="I245" s="104"/>
      <c r="J245" s="104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2:41" s="2" customFormat="1" x14ac:dyDescent="0.2">
      <c r="B246" s="6"/>
      <c r="C246" s="6"/>
      <c r="D246" s="103"/>
      <c r="E246" s="103"/>
      <c r="F246" s="103"/>
      <c r="G246" s="103"/>
      <c r="H246" s="6"/>
      <c r="I246" s="104"/>
      <c r="J246" s="104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2:41" s="2" customFormat="1" x14ac:dyDescent="0.2">
      <c r="B247" s="6"/>
      <c r="C247" s="6"/>
      <c r="D247" s="103"/>
      <c r="E247" s="103"/>
      <c r="F247" s="103"/>
      <c r="G247" s="103"/>
      <c r="H247" s="6"/>
      <c r="I247" s="104"/>
      <c r="J247" s="104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2:41" s="2" customFormat="1" x14ac:dyDescent="0.2">
      <c r="B248" s="6"/>
      <c r="C248" s="6"/>
      <c r="D248" s="103"/>
      <c r="E248" s="103"/>
      <c r="F248" s="103"/>
      <c r="G248" s="103"/>
      <c r="H248" s="6"/>
      <c r="I248" s="104"/>
      <c r="J248" s="104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2:41" s="2" customFormat="1" x14ac:dyDescent="0.2">
      <c r="B249" s="6"/>
      <c r="C249" s="6"/>
      <c r="D249" s="103"/>
      <c r="E249" s="103"/>
      <c r="F249" s="103"/>
      <c r="G249" s="103"/>
      <c r="H249" s="6"/>
      <c r="I249" s="104"/>
      <c r="J249" s="104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2:41" s="2" customFormat="1" x14ac:dyDescent="0.2">
      <c r="B250" s="6"/>
      <c r="C250" s="6"/>
      <c r="D250" s="103"/>
      <c r="E250" s="103"/>
      <c r="F250" s="103"/>
      <c r="G250" s="103"/>
      <c r="H250" s="6"/>
      <c r="I250" s="104"/>
      <c r="J250" s="104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2:41" s="2" customFormat="1" x14ac:dyDescent="0.2">
      <c r="B251" s="6"/>
      <c r="C251" s="6"/>
      <c r="D251" s="103"/>
      <c r="E251" s="103"/>
      <c r="F251" s="103"/>
      <c r="G251" s="103"/>
      <c r="H251" s="6"/>
      <c r="I251" s="104"/>
      <c r="J251" s="104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2:41" s="2" customFormat="1" x14ac:dyDescent="0.2">
      <c r="B252" s="6"/>
      <c r="C252" s="6"/>
      <c r="D252" s="103"/>
      <c r="E252" s="103"/>
      <c r="F252" s="103"/>
      <c r="G252" s="103"/>
      <c r="H252" s="6"/>
      <c r="I252" s="104"/>
      <c r="J252" s="104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2:41" s="2" customFormat="1" x14ac:dyDescent="0.2">
      <c r="B253" s="6"/>
      <c r="C253" s="6"/>
      <c r="D253" s="103"/>
      <c r="E253" s="103"/>
      <c r="F253" s="103"/>
      <c r="G253" s="103"/>
      <c r="H253" s="6"/>
      <c r="I253" s="104"/>
      <c r="J253" s="104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2:41" s="2" customFormat="1" x14ac:dyDescent="0.2">
      <c r="B254" s="6"/>
      <c r="C254" s="6"/>
      <c r="D254" s="103"/>
      <c r="E254" s="103"/>
      <c r="F254" s="103"/>
      <c r="G254" s="103"/>
      <c r="H254" s="6"/>
      <c r="I254" s="104"/>
      <c r="J254" s="104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2:41" s="2" customFormat="1" x14ac:dyDescent="0.2">
      <c r="B255" s="6"/>
      <c r="C255" s="6"/>
      <c r="D255" s="103"/>
      <c r="E255" s="103"/>
      <c r="F255" s="103"/>
      <c r="G255" s="103"/>
      <c r="H255" s="6"/>
      <c r="I255" s="104"/>
      <c r="J255" s="104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2:41" s="2" customFormat="1" x14ac:dyDescent="0.2">
      <c r="B256" s="6"/>
      <c r="C256" s="6"/>
      <c r="D256" s="103"/>
      <c r="E256" s="103"/>
      <c r="F256" s="103"/>
      <c r="G256" s="103"/>
      <c r="H256" s="6"/>
      <c r="I256" s="104"/>
      <c r="J256" s="104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2:41" s="2" customFormat="1" x14ac:dyDescent="0.2">
      <c r="B257" s="6"/>
      <c r="C257" s="6"/>
      <c r="D257" s="103"/>
      <c r="E257" s="103"/>
      <c r="F257" s="103"/>
      <c r="G257" s="103"/>
      <c r="H257" s="6"/>
      <c r="I257" s="104"/>
      <c r="J257" s="104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2:41" s="2" customFormat="1" x14ac:dyDescent="0.2">
      <c r="B258" s="6"/>
      <c r="C258" s="6"/>
      <c r="D258" s="103"/>
      <c r="E258" s="103"/>
      <c r="F258" s="103"/>
      <c r="G258" s="103"/>
      <c r="H258" s="6"/>
      <c r="I258" s="104"/>
      <c r="J258" s="104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2:41" s="2" customFormat="1" x14ac:dyDescent="0.2">
      <c r="B259" s="6"/>
      <c r="C259" s="6"/>
      <c r="D259" s="103"/>
      <c r="E259" s="103"/>
      <c r="F259" s="103"/>
      <c r="G259" s="103"/>
      <c r="H259" s="6"/>
      <c r="I259" s="104"/>
      <c r="J259" s="104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2:41" s="2" customFormat="1" x14ac:dyDescent="0.2">
      <c r="B260" s="6"/>
      <c r="C260" s="6"/>
      <c r="D260" s="103"/>
      <c r="E260" s="103"/>
      <c r="F260" s="103"/>
      <c r="G260" s="103"/>
      <c r="H260" s="6"/>
      <c r="I260" s="104"/>
      <c r="J260" s="104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2:41" s="2" customFormat="1" x14ac:dyDescent="0.2">
      <c r="B261" s="6"/>
      <c r="C261" s="6"/>
      <c r="D261" s="103"/>
      <c r="E261" s="103"/>
      <c r="F261" s="103"/>
      <c r="G261" s="103"/>
      <c r="H261" s="6"/>
      <c r="I261" s="104"/>
      <c r="J261" s="104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2:41" s="2" customFormat="1" x14ac:dyDescent="0.2">
      <c r="B262" s="6"/>
      <c r="C262" s="6"/>
      <c r="D262" s="103"/>
      <c r="E262" s="103"/>
      <c r="F262" s="103"/>
      <c r="G262" s="103"/>
      <c r="H262" s="6"/>
      <c r="I262" s="104"/>
      <c r="J262" s="104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2:41" s="2" customFormat="1" x14ac:dyDescent="0.2">
      <c r="B263" s="6"/>
      <c r="C263" s="6"/>
      <c r="D263" s="103"/>
      <c r="E263" s="103"/>
      <c r="F263" s="103"/>
      <c r="G263" s="103"/>
      <c r="H263" s="6"/>
      <c r="I263" s="104"/>
      <c r="J263" s="104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2:41" s="2" customFormat="1" x14ac:dyDescent="0.2">
      <c r="B264" s="6"/>
      <c r="C264" s="6"/>
      <c r="D264" s="103"/>
      <c r="E264" s="103"/>
      <c r="F264" s="103"/>
      <c r="G264" s="103"/>
      <c r="H264" s="6"/>
      <c r="I264" s="104"/>
      <c r="J264" s="104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2:41" s="2" customFormat="1" x14ac:dyDescent="0.2">
      <c r="B265" s="6"/>
      <c r="C265" s="6"/>
      <c r="D265" s="103"/>
      <c r="E265" s="103"/>
      <c r="F265" s="103"/>
      <c r="G265" s="103"/>
      <c r="H265" s="6"/>
      <c r="I265" s="104"/>
      <c r="J265" s="104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2:41" s="2" customFormat="1" x14ac:dyDescent="0.2">
      <c r="B266" s="6"/>
      <c r="C266" s="6"/>
      <c r="D266" s="103"/>
      <c r="E266" s="103"/>
      <c r="F266" s="103"/>
      <c r="G266" s="103"/>
      <c r="H266" s="6"/>
      <c r="I266" s="104"/>
      <c r="J266" s="104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2:41" s="2" customFormat="1" x14ac:dyDescent="0.2">
      <c r="B267" s="6"/>
      <c r="C267" s="6"/>
      <c r="D267" s="103"/>
      <c r="E267" s="103"/>
      <c r="F267" s="103"/>
      <c r="G267" s="103"/>
      <c r="H267" s="6"/>
      <c r="I267" s="104"/>
      <c r="J267" s="104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2:41" s="2" customFormat="1" x14ac:dyDescent="0.2">
      <c r="B268" s="6"/>
      <c r="C268" s="6"/>
      <c r="D268" s="103"/>
      <c r="E268" s="103"/>
      <c r="F268" s="103"/>
      <c r="G268" s="103"/>
      <c r="H268" s="6"/>
      <c r="I268" s="104"/>
      <c r="J268" s="104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2:41" s="2" customFormat="1" x14ac:dyDescent="0.2">
      <c r="B269" s="6"/>
      <c r="C269" s="6"/>
      <c r="D269" s="103"/>
      <c r="E269" s="103"/>
      <c r="F269" s="103"/>
      <c r="G269" s="103"/>
      <c r="H269" s="6"/>
      <c r="I269" s="104"/>
      <c r="J269" s="104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2:41" s="2" customFormat="1" x14ac:dyDescent="0.2">
      <c r="B270" s="6"/>
      <c r="C270" s="6"/>
      <c r="D270" s="103"/>
      <c r="E270" s="103"/>
      <c r="F270" s="103"/>
      <c r="G270" s="103"/>
      <c r="H270" s="6"/>
      <c r="I270" s="104"/>
      <c r="J270" s="104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2:41" s="2" customFormat="1" x14ac:dyDescent="0.2">
      <c r="B271" s="6"/>
      <c r="C271" s="6"/>
      <c r="D271" s="103"/>
      <c r="E271" s="103"/>
      <c r="F271" s="103"/>
      <c r="G271" s="103"/>
      <c r="H271" s="6"/>
      <c r="I271" s="104"/>
      <c r="J271" s="104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2:41" s="2" customFormat="1" x14ac:dyDescent="0.2">
      <c r="B272" s="6"/>
      <c r="C272" s="6"/>
      <c r="D272" s="103"/>
      <c r="E272" s="103"/>
      <c r="F272" s="103"/>
      <c r="G272" s="103"/>
      <c r="H272" s="6"/>
      <c r="I272" s="104"/>
      <c r="J272" s="104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2:41" s="2" customFormat="1" x14ac:dyDescent="0.2">
      <c r="B273" s="6"/>
      <c r="C273" s="6"/>
      <c r="D273" s="103"/>
      <c r="E273" s="103"/>
      <c r="F273" s="103"/>
      <c r="G273" s="103"/>
      <c r="H273" s="6"/>
      <c r="I273" s="104"/>
      <c r="J273" s="104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2:41" s="2" customFormat="1" x14ac:dyDescent="0.2">
      <c r="B274" s="6"/>
      <c r="C274" s="6"/>
      <c r="D274" s="103"/>
      <c r="E274" s="103"/>
      <c r="F274" s="103"/>
      <c r="G274" s="103"/>
      <c r="H274" s="6"/>
      <c r="I274" s="104"/>
      <c r="J274" s="104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2:41" s="2" customFormat="1" x14ac:dyDescent="0.2">
      <c r="B275" s="6"/>
      <c r="C275" s="6"/>
      <c r="D275" s="103"/>
      <c r="E275" s="103"/>
      <c r="F275" s="103"/>
      <c r="G275" s="103"/>
      <c r="H275" s="6"/>
      <c r="I275" s="104"/>
      <c r="J275" s="104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2:41" s="2" customFormat="1" x14ac:dyDescent="0.2">
      <c r="B276" s="6"/>
      <c r="C276" s="6"/>
      <c r="D276" s="103"/>
      <c r="E276" s="103"/>
      <c r="F276" s="103"/>
      <c r="G276" s="103"/>
      <c r="H276" s="6"/>
      <c r="I276" s="104"/>
      <c r="J276" s="104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2:41" s="2" customFormat="1" x14ac:dyDescent="0.2">
      <c r="B277" s="6"/>
      <c r="C277" s="6"/>
      <c r="D277" s="103"/>
      <c r="E277" s="103"/>
      <c r="F277" s="103"/>
      <c r="G277" s="103"/>
      <c r="H277" s="6"/>
      <c r="I277" s="104"/>
      <c r="J277" s="104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2:41" s="2" customFormat="1" x14ac:dyDescent="0.2">
      <c r="B278" s="6"/>
      <c r="C278" s="6"/>
      <c r="D278" s="103"/>
      <c r="E278" s="103"/>
      <c r="F278" s="103"/>
      <c r="G278" s="103"/>
      <c r="H278" s="6"/>
      <c r="I278" s="104"/>
      <c r="J278" s="104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2:41" s="2" customFormat="1" x14ac:dyDescent="0.2">
      <c r="B279" s="6"/>
      <c r="C279" s="6"/>
      <c r="D279" s="103"/>
      <c r="E279" s="103"/>
      <c r="F279" s="103"/>
      <c r="G279" s="103"/>
      <c r="H279" s="6"/>
      <c r="I279" s="104"/>
      <c r="J279" s="104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2:41" s="2" customFormat="1" x14ac:dyDescent="0.2">
      <c r="B280" s="6"/>
      <c r="C280" s="6"/>
      <c r="D280" s="103"/>
      <c r="E280" s="103"/>
      <c r="F280" s="103"/>
      <c r="G280" s="103"/>
      <c r="H280" s="6"/>
      <c r="I280" s="104"/>
      <c r="J280" s="104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2:41" s="2" customFormat="1" x14ac:dyDescent="0.2">
      <c r="B281" s="6"/>
      <c r="C281" s="6"/>
      <c r="D281" s="103"/>
      <c r="E281" s="103"/>
      <c r="F281" s="103"/>
      <c r="G281" s="103"/>
      <c r="H281" s="6"/>
      <c r="I281" s="104"/>
      <c r="J281" s="104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2:41" s="2" customFormat="1" x14ac:dyDescent="0.2">
      <c r="B282" s="6"/>
      <c r="C282" s="6"/>
      <c r="D282" s="103"/>
      <c r="E282" s="103"/>
      <c r="F282" s="103"/>
      <c r="G282" s="103"/>
      <c r="H282" s="6"/>
      <c r="I282" s="104"/>
      <c r="J282" s="104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2:41" s="2" customFormat="1" x14ac:dyDescent="0.2">
      <c r="B283" s="6"/>
      <c r="C283" s="6"/>
      <c r="D283" s="103"/>
      <c r="E283" s="103"/>
      <c r="F283" s="103"/>
      <c r="G283" s="103"/>
      <c r="H283" s="6"/>
      <c r="I283" s="104"/>
      <c r="J283" s="104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2:41" s="2" customFormat="1" x14ac:dyDescent="0.2">
      <c r="B284" s="6"/>
      <c r="C284" s="6"/>
      <c r="D284" s="103"/>
      <c r="E284" s="103"/>
      <c r="F284" s="103"/>
      <c r="G284" s="103"/>
      <c r="H284" s="6"/>
      <c r="I284" s="104"/>
      <c r="J284" s="104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2:41" s="2" customFormat="1" x14ac:dyDescent="0.2">
      <c r="B285" s="6"/>
      <c r="C285" s="6"/>
      <c r="D285" s="103"/>
      <c r="E285" s="103"/>
      <c r="F285" s="103"/>
      <c r="G285" s="103"/>
      <c r="H285" s="6"/>
      <c r="I285" s="104"/>
      <c r="J285" s="104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2:41" s="2" customFormat="1" x14ac:dyDescent="0.2">
      <c r="B286" s="6"/>
      <c r="C286" s="6"/>
      <c r="D286" s="103"/>
      <c r="E286" s="103"/>
      <c r="F286" s="103"/>
      <c r="G286" s="103"/>
      <c r="H286" s="6"/>
      <c r="I286" s="104"/>
      <c r="J286" s="104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2:41" s="2" customFormat="1" x14ac:dyDescent="0.2">
      <c r="B287" s="6"/>
      <c r="C287" s="6"/>
      <c r="D287" s="103"/>
      <c r="E287" s="103"/>
      <c r="F287" s="103"/>
      <c r="G287" s="103"/>
      <c r="H287" s="6"/>
      <c r="I287" s="104"/>
      <c r="J287" s="104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2:41" s="2" customFormat="1" x14ac:dyDescent="0.2">
      <c r="B288" s="6"/>
      <c r="C288" s="6"/>
      <c r="D288" s="103"/>
      <c r="E288" s="103"/>
      <c r="F288" s="103"/>
      <c r="G288" s="103"/>
      <c r="H288" s="6"/>
      <c r="I288" s="104"/>
      <c r="J288" s="104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2:41" s="2" customFormat="1" x14ac:dyDescent="0.2">
      <c r="B289" s="6"/>
      <c r="C289" s="6"/>
      <c r="D289" s="103"/>
      <c r="E289" s="103"/>
      <c r="F289" s="103"/>
      <c r="G289" s="103"/>
      <c r="H289" s="6"/>
      <c r="I289" s="104"/>
      <c r="J289" s="104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2:41" s="2" customFormat="1" x14ac:dyDescent="0.2">
      <c r="B290" s="6"/>
      <c r="C290" s="6"/>
      <c r="D290" s="103"/>
      <c r="E290" s="103"/>
      <c r="F290" s="103"/>
      <c r="G290" s="103"/>
      <c r="H290" s="6"/>
      <c r="I290" s="104"/>
      <c r="J290" s="104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2:41" s="2" customFormat="1" x14ac:dyDescent="0.2">
      <c r="B291" s="6"/>
      <c r="C291" s="6"/>
      <c r="D291" s="103"/>
      <c r="E291" s="103"/>
      <c r="F291" s="103"/>
      <c r="G291" s="103"/>
      <c r="H291" s="6"/>
      <c r="I291" s="104"/>
      <c r="J291" s="104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2:41" s="2" customFormat="1" x14ac:dyDescent="0.2">
      <c r="B292" s="6"/>
      <c r="C292" s="6"/>
      <c r="D292" s="103"/>
      <c r="E292" s="103"/>
      <c r="F292" s="103"/>
      <c r="G292" s="103"/>
      <c r="H292" s="6"/>
      <c r="I292" s="104"/>
      <c r="J292" s="104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2:41" s="2" customFormat="1" x14ac:dyDescent="0.2">
      <c r="B293" s="6"/>
      <c r="C293" s="6"/>
      <c r="D293" s="103"/>
      <c r="E293" s="103"/>
      <c r="F293" s="103"/>
      <c r="G293" s="103"/>
      <c r="H293" s="6"/>
      <c r="I293" s="104"/>
      <c r="J293" s="104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2:41" s="2" customFormat="1" x14ac:dyDescent="0.2">
      <c r="B294" s="6"/>
      <c r="C294" s="6"/>
      <c r="D294" s="103"/>
      <c r="E294" s="103"/>
      <c r="F294" s="103"/>
      <c r="G294" s="103"/>
      <c r="H294" s="6"/>
      <c r="I294" s="104"/>
      <c r="J294" s="104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2:41" s="2" customFormat="1" x14ac:dyDescent="0.2">
      <c r="B295" s="6"/>
      <c r="C295" s="6"/>
      <c r="D295" s="103"/>
      <c r="E295" s="103"/>
      <c r="F295" s="103"/>
      <c r="G295" s="103"/>
      <c r="H295" s="6"/>
      <c r="I295" s="104"/>
      <c r="J295" s="104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2:41" s="2" customFormat="1" x14ac:dyDescent="0.2">
      <c r="B296" s="6"/>
      <c r="C296" s="6"/>
      <c r="D296" s="103"/>
      <c r="E296" s="103"/>
      <c r="F296" s="103"/>
      <c r="G296" s="103"/>
      <c r="H296" s="6"/>
      <c r="I296" s="104"/>
      <c r="J296" s="104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2:41" s="2" customFormat="1" x14ac:dyDescent="0.2">
      <c r="B297" s="6"/>
      <c r="C297" s="6"/>
      <c r="D297" s="103"/>
      <c r="E297" s="103"/>
      <c r="F297" s="103"/>
      <c r="G297" s="103"/>
      <c r="H297" s="6"/>
      <c r="I297" s="104"/>
      <c r="J297" s="104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2:41" s="2" customFormat="1" x14ac:dyDescent="0.2">
      <c r="B298" s="6"/>
      <c r="C298" s="6"/>
      <c r="D298" s="103"/>
      <c r="E298" s="103"/>
      <c r="F298" s="103"/>
      <c r="G298" s="103"/>
      <c r="H298" s="6"/>
      <c r="I298" s="104"/>
      <c r="J298" s="104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2:41" s="2" customFormat="1" x14ac:dyDescent="0.2">
      <c r="B299" s="6"/>
      <c r="C299" s="6"/>
      <c r="D299" s="103"/>
      <c r="E299" s="103"/>
      <c r="F299" s="103"/>
      <c r="G299" s="103"/>
      <c r="H299" s="6"/>
      <c r="I299" s="104"/>
      <c r="J299" s="104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2:41" s="2" customFormat="1" x14ac:dyDescent="0.2">
      <c r="B300" s="6"/>
      <c r="C300" s="6"/>
      <c r="D300" s="103"/>
      <c r="E300" s="103"/>
      <c r="F300" s="103"/>
      <c r="G300" s="103"/>
      <c r="H300" s="6"/>
      <c r="I300" s="104"/>
      <c r="J300" s="104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2:41" s="2" customFormat="1" x14ac:dyDescent="0.2">
      <c r="B301" s="6"/>
      <c r="C301" s="6"/>
      <c r="D301" s="103"/>
      <c r="E301" s="103"/>
      <c r="F301" s="103"/>
      <c r="G301" s="103"/>
      <c r="H301" s="6"/>
      <c r="I301" s="104"/>
      <c r="J301" s="104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2:41" s="2" customFormat="1" x14ac:dyDescent="0.2">
      <c r="B302" s="6"/>
      <c r="C302" s="6"/>
      <c r="D302" s="103"/>
      <c r="E302" s="103"/>
      <c r="F302" s="103"/>
      <c r="G302" s="103"/>
      <c r="H302" s="6"/>
      <c r="I302" s="104"/>
      <c r="J302" s="104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2:41" s="2" customFormat="1" x14ac:dyDescent="0.2">
      <c r="B303" s="6"/>
      <c r="C303" s="6"/>
      <c r="D303" s="103"/>
      <c r="E303" s="103"/>
      <c r="F303" s="103"/>
      <c r="G303" s="103"/>
      <c r="H303" s="6"/>
      <c r="I303" s="104"/>
      <c r="J303" s="104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2:41" s="2" customFormat="1" x14ac:dyDescent="0.2">
      <c r="B304" s="6"/>
      <c r="C304" s="6"/>
      <c r="D304" s="103"/>
      <c r="E304" s="103"/>
      <c r="F304" s="103"/>
      <c r="G304" s="103"/>
      <c r="H304" s="6"/>
      <c r="I304" s="104"/>
      <c r="J304" s="104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2:41" s="2" customFormat="1" x14ac:dyDescent="0.2">
      <c r="B305" s="6"/>
      <c r="C305" s="6"/>
      <c r="D305" s="103"/>
      <c r="E305" s="103"/>
      <c r="F305" s="103"/>
      <c r="G305" s="103"/>
      <c r="H305" s="6"/>
      <c r="I305" s="104"/>
      <c r="J305" s="104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2:41" s="2" customFormat="1" x14ac:dyDescent="0.2">
      <c r="B306" s="6"/>
      <c r="C306" s="6"/>
      <c r="D306" s="103"/>
      <c r="E306" s="103"/>
      <c r="F306" s="103"/>
      <c r="G306" s="103"/>
      <c r="H306" s="6"/>
      <c r="I306" s="104"/>
      <c r="J306" s="104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2:41" s="2" customFormat="1" x14ac:dyDescent="0.2">
      <c r="B307" s="6"/>
      <c r="C307" s="6"/>
      <c r="D307" s="103"/>
      <c r="E307" s="103"/>
      <c r="F307" s="103"/>
      <c r="G307" s="103"/>
      <c r="H307" s="6"/>
      <c r="I307" s="104"/>
      <c r="J307" s="104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2:41" s="2" customFormat="1" x14ac:dyDescent="0.2">
      <c r="B308" s="6"/>
      <c r="C308" s="6"/>
      <c r="D308" s="103"/>
      <c r="E308" s="103"/>
      <c r="F308" s="103"/>
      <c r="G308" s="103"/>
      <c r="H308" s="6"/>
      <c r="I308" s="104"/>
      <c r="J308" s="104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2:41" s="2" customFormat="1" x14ac:dyDescent="0.2">
      <c r="B309" s="6"/>
      <c r="C309" s="6"/>
      <c r="D309" s="103"/>
      <c r="E309" s="103"/>
      <c r="F309" s="103"/>
      <c r="G309" s="103"/>
      <c r="H309" s="6"/>
      <c r="I309" s="104"/>
      <c r="J309" s="104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2:41" s="2" customFormat="1" x14ac:dyDescent="0.2">
      <c r="B310" s="6"/>
      <c r="C310" s="6"/>
      <c r="D310" s="103"/>
      <c r="E310" s="103"/>
      <c r="F310" s="103"/>
      <c r="G310" s="103"/>
      <c r="H310" s="6"/>
      <c r="I310" s="104"/>
      <c r="J310" s="104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2:41" s="2" customFormat="1" x14ac:dyDescent="0.2">
      <c r="B311" s="6"/>
      <c r="C311" s="6"/>
      <c r="D311" s="103"/>
      <c r="E311" s="103"/>
      <c r="F311" s="103"/>
      <c r="G311" s="103"/>
      <c r="H311" s="6"/>
      <c r="I311" s="104"/>
      <c r="J311" s="104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2:41" s="2" customFormat="1" x14ac:dyDescent="0.2">
      <c r="B312" s="6"/>
      <c r="C312" s="6"/>
      <c r="D312" s="103"/>
      <c r="E312" s="103"/>
      <c r="F312" s="103"/>
      <c r="G312" s="103"/>
      <c r="H312" s="6"/>
      <c r="I312" s="104"/>
      <c r="J312" s="104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2:41" s="2" customFormat="1" x14ac:dyDescent="0.2">
      <c r="B313" s="6"/>
      <c r="C313" s="6"/>
      <c r="D313" s="103"/>
      <c r="E313" s="103"/>
      <c r="F313" s="103"/>
      <c r="G313" s="103"/>
      <c r="H313" s="6"/>
      <c r="I313" s="104"/>
      <c r="J313" s="104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2:41" s="2" customFormat="1" x14ac:dyDescent="0.2">
      <c r="B314" s="6"/>
      <c r="C314" s="6"/>
      <c r="D314" s="103"/>
      <c r="E314" s="103"/>
      <c r="F314" s="103"/>
      <c r="G314" s="103"/>
      <c r="H314" s="6"/>
      <c r="I314" s="104"/>
      <c r="J314" s="104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2:41" s="2" customFormat="1" x14ac:dyDescent="0.2">
      <c r="B315" s="6"/>
      <c r="C315" s="6"/>
      <c r="D315" s="103"/>
      <c r="E315" s="103"/>
      <c r="F315" s="103"/>
      <c r="G315" s="103"/>
      <c r="H315" s="6"/>
      <c r="I315" s="104"/>
      <c r="J315" s="104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2:41" s="2" customFormat="1" x14ac:dyDescent="0.2">
      <c r="B316" s="6"/>
      <c r="C316" s="6"/>
      <c r="D316" s="103"/>
      <c r="E316" s="103"/>
      <c r="F316" s="103"/>
      <c r="G316" s="103"/>
      <c r="H316" s="6"/>
      <c r="I316" s="104"/>
      <c r="J316" s="104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2:41" s="2" customFormat="1" x14ac:dyDescent="0.2">
      <c r="B317" s="6"/>
      <c r="C317" s="6"/>
      <c r="D317" s="103"/>
      <c r="E317" s="103"/>
      <c r="F317" s="103"/>
      <c r="G317" s="103"/>
      <c r="H317" s="6"/>
      <c r="I317" s="104"/>
      <c r="J317" s="104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2:41" s="2" customFormat="1" x14ac:dyDescent="0.2">
      <c r="B318" s="6"/>
      <c r="C318" s="6"/>
      <c r="D318" s="103"/>
      <c r="E318" s="103"/>
      <c r="F318" s="103"/>
      <c r="G318" s="103"/>
      <c r="H318" s="6"/>
      <c r="I318" s="104"/>
      <c r="J318" s="104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2:41" s="2" customFormat="1" x14ac:dyDescent="0.2">
      <c r="B319" s="6"/>
      <c r="C319" s="6"/>
      <c r="D319" s="103"/>
      <c r="E319" s="103"/>
      <c r="F319" s="103"/>
      <c r="G319" s="103"/>
      <c r="H319" s="6"/>
      <c r="I319" s="104"/>
      <c r="J319" s="104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2:41" s="2" customFormat="1" x14ac:dyDescent="0.2">
      <c r="B320" s="6"/>
      <c r="C320" s="6"/>
      <c r="D320" s="103"/>
      <c r="E320" s="103"/>
      <c r="F320" s="103"/>
      <c r="G320" s="103"/>
      <c r="H320" s="6"/>
      <c r="I320" s="104"/>
      <c r="J320" s="104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2:41" s="2" customFormat="1" x14ac:dyDescent="0.2">
      <c r="B321" s="6"/>
      <c r="C321" s="6"/>
      <c r="D321" s="103"/>
      <c r="E321" s="103"/>
      <c r="F321" s="103"/>
      <c r="G321" s="103"/>
      <c r="H321" s="6"/>
      <c r="I321" s="104"/>
      <c r="J321" s="104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2:41" s="2" customFormat="1" x14ac:dyDescent="0.2">
      <c r="B322" s="6"/>
      <c r="C322" s="6"/>
      <c r="D322" s="103"/>
      <c r="E322" s="103"/>
      <c r="F322" s="103"/>
      <c r="G322" s="103"/>
      <c r="H322" s="6"/>
      <c r="I322" s="104"/>
      <c r="J322" s="104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2:41" s="2" customFormat="1" x14ac:dyDescent="0.2">
      <c r="B323" s="6"/>
      <c r="C323" s="6"/>
      <c r="D323" s="103"/>
      <c r="E323" s="103"/>
      <c r="F323" s="103"/>
      <c r="G323" s="103"/>
      <c r="H323" s="6"/>
      <c r="I323" s="104"/>
      <c r="J323" s="104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2:41" s="2" customFormat="1" x14ac:dyDescent="0.2">
      <c r="B324" s="6"/>
      <c r="C324" s="6"/>
      <c r="D324" s="103"/>
      <c r="E324" s="103"/>
      <c r="F324" s="103"/>
      <c r="G324" s="103"/>
      <c r="H324" s="6"/>
      <c r="I324" s="104"/>
      <c r="J324" s="104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2:41" s="2" customFormat="1" x14ac:dyDescent="0.2">
      <c r="B325" s="6"/>
      <c r="C325" s="6"/>
      <c r="D325" s="103"/>
      <c r="E325" s="103"/>
      <c r="F325" s="103"/>
      <c r="G325" s="103"/>
      <c r="H325" s="6"/>
      <c r="I325" s="104"/>
      <c r="J325" s="104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2:41" s="2" customFormat="1" x14ac:dyDescent="0.2">
      <c r="B326" s="6"/>
      <c r="C326" s="6"/>
      <c r="D326" s="103"/>
      <c r="E326" s="103"/>
      <c r="F326" s="103"/>
      <c r="G326" s="103"/>
      <c r="H326" s="6"/>
      <c r="I326" s="104"/>
      <c r="J326" s="104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2:41" s="2" customFormat="1" x14ac:dyDescent="0.2">
      <c r="B327" s="6"/>
      <c r="C327" s="6"/>
      <c r="D327" s="103"/>
      <c r="E327" s="103"/>
      <c r="F327" s="103"/>
      <c r="G327" s="103"/>
      <c r="H327" s="6"/>
      <c r="I327" s="104"/>
      <c r="J327" s="104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2:41" s="2" customFormat="1" x14ac:dyDescent="0.2">
      <c r="B328" s="6"/>
      <c r="C328" s="6"/>
      <c r="D328" s="103"/>
      <c r="E328" s="103"/>
      <c r="F328" s="103"/>
      <c r="G328" s="103"/>
      <c r="H328" s="6"/>
      <c r="I328" s="104"/>
      <c r="J328" s="104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2:41" s="2" customFormat="1" x14ac:dyDescent="0.2">
      <c r="B329" s="6"/>
      <c r="C329" s="6"/>
      <c r="D329" s="103"/>
      <c r="E329" s="103"/>
      <c r="F329" s="103"/>
      <c r="G329" s="103"/>
      <c r="H329" s="6"/>
      <c r="I329" s="104"/>
      <c r="J329" s="104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2:41" s="2" customFormat="1" x14ac:dyDescent="0.2">
      <c r="B330" s="6"/>
      <c r="C330" s="6"/>
      <c r="D330" s="103"/>
      <c r="E330" s="103"/>
      <c r="F330" s="103"/>
      <c r="G330" s="103"/>
      <c r="H330" s="6"/>
      <c r="I330" s="104"/>
      <c r="J330" s="104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2:41" s="2" customFormat="1" x14ac:dyDescent="0.2">
      <c r="B331" s="6"/>
      <c r="C331" s="6"/>
      <c r="D331" s="103"/>
      <c r="E331" s="103"/>
      <c r="F331" s="103"/>
      <c r="G331" s="103"/>
      <c r="H331" s="6"/>
      <c r="I331" s="104"/>
      <c r="J331" s="104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2:41" s="2" customFormat="1" x14ac:dyDescent="0.2">
      <c r="B332" s="6"/>
      <c r="C332" s="6"/>
      <c r="D332" s="103"/>
      <c r="E332" s="103"/>
      <c r="F332" s="103"/>
      <c r="G332" s="103"/>
      <c r="H332" s="6"/>
      <c r="I332" s="104"/>
      <c r="J332" s="104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2:41" s="2" customFormat="1" x14ac:dyDescent="0.2">
      <c r="B333" s="6"/>
      <c r="C333" s="6"/>
      <c r="D333" s="103"/>
      <c r="E333" s="103"/>
      <c r="F333" s="103"/>
      <c r="G333" s="103"/>
      <c r="H333" s="6"/>
      <c r="I333" s="104"/>
      <c r="J333" s="104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2:41" s="2" customFormat="1" x14ac:dyDescent="0.2">
      <c r="B334" s="6"/>
      <c r="C334" s="6"/>
      <c r="D334" s="103"/>
      <c r="E334" s="103"/>
      <c r="F334" s="103"/>
      <c r="G334" s="103"/>
      <c r="H334" s="6"/>
      <c r="I334" s="104"/>
      <c r="J334" s="104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2:41" s="2" customFormat="1" x14ac:dyDescent="0.2">
      <c r="B335" s="6"/>
      <c r="C335" s="6"/>
      <c r="D335" s="103"/>
      <c r="E335" s="103"/>
      <c r="F335" s="103"/>
      <c r="G335" s="103"/>
      <c r="H335" s="6"/>
      <c r="I335" s="104"/>
      <c r="J335" s="104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2:41" s="2" customFormat="1" x14ac:dyDescent="0.2">
      <c r="B336" s="6"/>
      <c r="C336" s="6"/>
      <c r="D336" s="103"/>
      <c r="E336" s="103"/>
      <c r="F336" s="103"/>
      <c r="G336" s="103"/>
      <c r="H336" s="6"/>
      <c r="I336" s="104"/>
      <c r="J336" s="104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2:41" s="2" customFormat="1" x14ac:dyDescent="0.2">
      <c r="B337" s="6"/>
      <c r="C337" s="6"/>
      <c r="D337" s="103"/>
      <c r="E337" s="103"/>
      <c r="F337" s="103"/>
      <c r="G337" s="103"/>
      <c r="H337" s="6"/>
      <c r="I337" s="104"/>
      <c r="J337" s="104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2:41" s="2" customFormat="1" x14ac:dyDescent="0.2">
      <c r="B338" s="6"/>
      <c r="C338" s="6"/>
      <c r="D338" s="103"/>
      <c r="E338" s="103"/>
      <c r="F338" s="103"/>
      <c r="G338" s="103"/>
      <c r="H338" s="6"/>
      <c r="I338" s="104"/>
      <c r="J338" s="104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2:41" s="2" customFormat="1" x14ac:dyDescent="0.2">
      <c r="B339" s="6"/>
      <c r="C339" s="6"/>
      <c r="D339" s="103"/>
      <c r="E339" s="103"/>
      <c r="F339" s="103"/>
      <c r="G339" s="103"/>
      <c r="H339" s="6"/>
      <c r="I339" s="104"/>
      <c r="J339" s="104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2:41" s="2" customFormat="1" x14ac:dyDescent="0.2">
      <c r="B340" s="6"/>
      <c r="C340" s="6"/>
      <c r="D340" s="103"/>
      <c r="E340" s="103"/>
      <c r="F340" s="103"/>
      <c r="G340" s="103"/>
      <c r="H340" s="6"/>
      <c r="I340" s="104"/>
      <c r="J340" s="104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2:41" s="2" customFormat="1" x14ac:dyDescent="0.2">
      <c r="B341" s="6"/>
      <c r="C341" s="6"/>
      <c r="D341" s="103"/>
      <c r="E341" s="103"/>
      <c r="F341" s="103"/>
      <c r="G341" s="103"/>
      <c r="H341" s="6"/>
      <c r="I341" s="104"/>
      <c r="J341" s="104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2:41" s="2" customFormat="1" x14ac:dyDescent="0.2">
      <c r="B342" s="6"/>
      <c r="C342" s="6"/>
      <c r="D342" s="103"/>
      <c r="E342" s="103"/>
      <c r="F342" s="103"/>
      <c r="G342" s="103"/>
      <c r="H342" s="6"/>
      <c r="I342" s="104"/>
      <c r="J342" s="104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2:41" s="2" customFormat="1" x14ac:dyDescent="0.2">
      <c r="B343" s="6"/>
      <c r="C343" s="6"/>
      <c r="D343" s="103"/>
      <c r="E343" s="103"/>
      <c r="F343" s="103"/>
      <c r="G343" s="103"/>
      <c r="H343" s="6"/>
      <c r="I343" s="104"/>
      <c r="J343" s="104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2:41" s="2" customFormat="1" x14ac:dyDescent="0.2">
      <c r="B344" s="6"/>
      <c r="C344" s="6"/>
      <c r="D344" s="103"/>
      <c r="E344" s="103"/>
      <c r="F344" s="103"/>
      <c r="G344" s="103"/>
      <c r="H344" s="6"/>
      <c r="I344" s="104"/>
      <c r="J344" s="104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2:41" s="2" customFormat="1" x14ac:dyDescent="0.2">
      <c r="B345" s="6"/>
      <c r="C345" s="6"/>
      <c r="D345" s="103"/>
      <c r="E345" s="103"/>
      <c r="F345" s="103"/>
      <c r="G345" s="103"/>
      <c r="H345" s="6"/>
      <c r="I345" s="104"/>
      <c r="J345" s="104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2:41" s="2" customFormat="1" x14ac:dyDescent="0.2">
      <c r="B346" s="6"/>
      <c r="C346" s="6"/>
      <c r="D346" s="103"/>
      <c r="E346" s="103"/>
      <c r="F346" s="103"/>
      <c r="G346" s="103"/>
      <c r="H346" s="6"/>
      <c r="I346" s="104"/>
      <c r="J346" s="104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2:41" s="2" customFormat="1" x14ac:dyDescent="0.2">
      <c r="B347" s="6"/>
      <c r="C347" s="6"/>
      <c r="D347" s="103"/>
      <c r="E347" s="103"/>
      <c r="F347" s="103"/>
      <c r="G347" s="103"/>
      <c r="H347" s="6"/>
      <c r="I347" s="104"/>
      <c r="J347" s="104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2:41" s="2" customFormat="1" x14ac:dyDescent="0.2">
      <c r="B348" s="6"/>
      <c r="C348" s="6"/>
      <c r="D348" s="103"/>
      <c r="E348" s="103"/>
      <c r="F348" s="103"/>
      <c r="G348" s="103"/>
      <c r="H348" s="6"/>
      <c r="I348" s="104"/>
      <c r="J348" s="104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2:41" s="2" customFormat="1" x14ac:dyDescent="0.2">
      <c r="B349" s="6"/>
      <c r="C349" s="6"/>
      <c r="D349" s="103"/>
      <c r="E349" s="103"/>
      <c r="F349" s="103"/>
      <c r="G349" s="103"/>
      <c r="H349" s="6"/>
      <c r="I349" s="104"/>
      <c r="J349" s="104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2:41" s="2" customFormat="1" x14ac:dyDescent="0.2">
      <c r="B350" s="6"/>
      <c r="C350" s="6"/>
      <c r="D350" s="103"/>
      <c r="E350" s="103"/>
      <c r="F350" s="103"/>
      <c r="G350" s="103"/>
      <c r="H350" s="6"/>
      <c r="I350" s="104"/>
      <c r="J350" s="104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2:41" s="2" customFormat="1" x14ac:dyDescent="0.2">
      <c r="B351" s="6"/>
      <c r="C351" s="6"/>
      <c r="D351" s="103"/>
      <c r="E351" s="103"/>
      <c r="F351" s="103"/>
      <c r="G351" s="103"/>
      <c r="H351" s="6"/>
      <c r="I351" s="104"/>
      <c r="J351" s="104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2:41" s="2" customFormat="1" x14ac:dyDescent="0.2">
      <c r="B352" s="6"/>
      <c r="C352" s="6"/>
      <c r="D352" s="103"/>
      <c r="E352" s="103"/>
      <c r="F352" s="103"/>
      <c r="G352" s="103"/>
      <c r="H352" s="6"/>
      <c r="I352" s="104"/>
      <c r="J352" s="104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2:41" s="2" customFormat="1" x14ac:dyDescent="0.2">
      <c r="B353" s="6"/>
      <c r="C353" s="6"/>
      <c r="D353" s="103"/>
      <c r="E353" s="103"/>
      <c r="F353" s="103"/>
      <c r="G353" s="103"/>
      <c r="H353" s="6"/>
      <c r="I353" s="104"/>
      <c r="J353" s="104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2:41" s="2" customFormat="1" x14ac:dyDescent="0.2">
      <c r="B354" s="6"/>
      <c r="C354" s="6"/>
      <c r="D354" s="103"/>
      <c r="E354" s="103"/>
      <c r="F354" s="103"/>
      <c r="G354" s="103"/>
      <c r="H354" s="6"/>
      <c r="I354" s="104"/>
      <c r="J354" s="104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2:41" s="2" customFormat="1" x14ac:dyDescent="0.2">
      <c r="B355" s="6"/>
      <c r="C355" s="6"/>
      <c r="D355" s="103"/>
      <c r="E355" s="103"/>
      <c r="F355" s="103"/>
      <c r="G355" s="103"/>
      <c r="H355" s="6"/>
      <c r="I355" s="104"/>
      <c r="J355" s="104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2:41" s="2" customFormat="1" x14ac:dyDescent="0.2">
      <c r="B356" s="6"/>
      <c r="C356" s="6"/>
      <c r="D356" s="103"/>
      <c r="E356" s="103"/>
      <c r="F356" s="103"/>
      <c r="G356" s="103"/>
      <c r="H356" s="6"/>
      <c r="I356" s="104"/>
      <c r="J356" s="104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2:41" s="2" customFormat="1" x14ac:dyDescent="0.2">
      <c r="B357" s="6"/>
      <c r="C357" s="6"/>
      <c r="D357" s="103"/>
      <c r="E357" s="103"/>
      <c r="F357" s="103"/>
      <c r="G357" s="103"/>
      <c r="H357" s="6"/>
      <c r="I357" s="104"/>
      <c r="J357" s="104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2:41" s="2" customFormat="1" x14ac:dyDescent="0.2">
      <c r="B358" s="6"/>
      <c r="C358" s="6"/>
      <c r="D358" s="103"/>
      <c r="E358" s="103"/>
      <c r="F358" s="103"/>
      <c r="G358" s="103"/>
      <c r="H358" s="6"/>
      <c r="I358" s="104"/>
      <c r="J358" s="104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2:41" s="2" customFormat="1" x14ac:dyDescent="0.2">
      <c r="B359" s="6"/>
      <c r="C359" s="6"/>
      <c r="D359" s="103"/>
      <c r="E359" s="103"/>
      <c r="F359" s="103"/>
      <c r="G359" s="103"/>
      <c r="H359" s="6"/>
      <c r="I359" s="104"/>
      <c r="J359" s="104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2:41" s="2" customFormat="1" x14ac:dyDescent="0.2">
      <c r="B360" s="6"/>
      <c r="C360" s="6"/>
      <c r="D360" s="103"/>
      <c r="E360" s="103"/>
      <c r="F360" s="103"/>
      <c r="G360" s="103"/>
      <c r="H360" s="6"/>
      <c r="I360" s="104"/>
      <c r="J360" s="104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2:41" s="2" customFormat="1" x14ac:dyDescent="0.2">
      <c r="B361" s="6"/>
      <c r="C361" s="6"/>
      <c r="D361" s="103"/>
      <c r="E361" s="103"/>
      <c r="F361" s="103"/>
      <c r="G361" s="103"/>
      <c r="H361" s="6"/>
      <c r="I361" s="104"/>
      <c r="J361" s="104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2:41" s="2" customFormat="1" x14ac:dyDescent="0.2">
      <c r="B362" s="6"/>
      <c r="C362" s="6"/>
      <c r="D362" s="103"/>
      <c r="E362" s="103"/>
      <c r="F362" s="103"/>
      <c r="G362" s="103"/>
      <c r="H362" s="6"/>
      <c r="I362" s="104"/>
      <c r="J362" s="104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2:41" s="2" customFormat="1" x14ac:dyDescent="0.2">
      <c r="B363" s="6"/>
      <c r="C363" s="6"/>
      <c r="D363" s="103"/>
      <c r="E363" s="103"/>
      <c r="F363" s="103"/>
      <c r="G363" s="103"/>
      <c r="H363" s="6"/>
      <c r="I363" s="104"/>
      <c r="J363" s="104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2:41" s="2" customFormat="1" x14ac:dyDescent="0.2">
      <c r="B364" s="6"/>
      <c r="C364" s="6"/>
      <c r="D364" s="103"/>
      <c r="E364" s="103"/>
      <c r="F364" s="103"/>
      <c r="G364" s="103"/>
      <c r="H364" s="6"/>
      <c r="I364" s="104"/>
      <c r="J364" s="104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2:41" s="2" customFormat="1" x14ac:dyDescent="0.2">
      <c r="B365" s="6"/>
      <c r="C365" s="6"/>
      <c r="D365" s="103"/>
      <c r="E365" s="103"/>
      <c r="F365" s="103"/>
      <c r="G365" s="103"/>
      <c r="H365" s="6"/>
      <c r="I365" s="104"/>
      <c r="J365" s="104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2:41" s="2" customFormat="1" x14ac:dyDescent="0.2">
      <c r="B366" s="6"/>
      <c r="C366" s="6"/>
      <c r="D366" s="103"/>
      <c r="E366" s="103"/>
      <c r="F366" s="103"/>
      <c r="G366" s="103"/>
      <c r="H366" s="6"/>
      <c r="I366" s="104"/>
      <c r="J366" s="104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2:41" s="2" customFormat="1" x14ac:dyDescent="0.2">
      <c r="B367" s="6"/>
      <c r="C367" s="6"/>
      <c r="D367" s="103"/>
      <c r="E367" s="103"/>
      <c r="F367" s="103"/>
      <c r="G367" s="103"/>
      <c r="H367" s="6"/>
      <c r="I367" s="104"/>
      <c r="J367" s="104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2:41" s="2" customFormat="1" x14ac:dyDescent="0.2">
      <c r="B368" s="6"/>
      <c r="C368" s="6"/>
      <c r="D368" s="103"/>
      <c r="E368" s="103"/>
      <c r="F368" s="103"/>
      <c r="G368" s="103"/>
      <c r="H368" s="6"/>
      <c r="I368" s="104"/>
      <c r="J368" s="104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2:41" s="2" customFormat="1" x14ac:dyDescent="0.2">
      <c r="B369" s="6"/>
      <c r="C369" s="6"/>
      <c r="D369" s="103"/>
      <c r="E369" s="103"/>
      <c r="F369" s="103"/>
      <c r="G369" s="103"/>
      <c r="H369" s="6"/>
      <c r="I369" s="104"/>
      <c r="J369" s="104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2:41" s="2" customFormat="1" x14ac:dyDescent="0.2">
      <c r="B370" s="6"/>
      <c r="C370" s="6"/>
      <c r="D370" s="103"/>
      <c r="E370" s="103"/>
      <c r="F370" s="103"/>
      <c r="G370" s="103"/>
      <c r="H370" s="6"/>
      <c r="I370" s="104"/>
      <c r="J370" s="104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2:41" s="2" customFormat="1" x14ac:dyDescent="0.2">
      <c r="B371" s="6"/>
      <c r="C371" s="6"/>
      <c r="D371" s="103"/>
      <c r="E371" s="103"/>
      <c r="F371" s="103"/>
      <c r="G371" s="103"/>
      <c r="H371" s="6"/>
      <c r="I371" s="104"/>
      <c r="J371" s="104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2:41" s="2" customFormat="1" x14ac:dyDescent="0.2">
      <c r="B372" s="6"/>
      <c r="C372" s="6"/>
      <c r="D372" s="103"/>
      <c r="E372" s="103"/>
      <c r="F372" s="103"/>
      <c r="G372" s="103"/>
      <c r="H372" s="6"/>
      <c r="I372" s="104"/>
      <c r="J372" s="104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2:41" s="2" customFormat="1" x14ac:dyDescent="0.2">
      <c r="B373" s="6"/>
      <c r="C373" s="6"/>
      <c r="D373" s="103"/>
      <c r="E373" s="103"/>
      <c r="F373" s="103"/>
      <c r="G373" s="103"/>
      <c r="H373" s="6"/>
      <c r="I373" s="104"/>
      <c r="J373" s="104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2:41" s="2" customFormat="1" x14ac:dyDescent="0.2">
      <c r="B374" s="6"/>
      <c r="C374" s="6"/>
      <c r="D374" s="103"/>
      <c r="E374" s="103"/>
      <c r="F374" s="103"/>
      <c r="G374" s="103"/>
      <c r="H374" s="6"/>
      <c r="I374" s="104"/>
      <c r="J374" s="104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2:41" s="2" customFormat="1" x14ac:dyDescent="0.2">
      <c r="B375" s="6"/>
      <c r="C375" s="6"/>
      <c r="D375" s="103"/>
      <c r="E375" s="103"/>
      <c r="F375" s="103"/>
      <c r="G375" s="103"/>
      <c r="H375" s="6"/>
      <c r="I375" s="104"/>
      <c r="J375" s="104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2:41" s="2" customFormat="1" x14ac:dyDescent="0.2">
      <c r="B376" s="6"/>
      <c r="C376" s="6"/>
      <c r="D376" s="103"/>
      <c r="E376" s="103"/>
      <c r="F376" s="103"/>
      <c r="G376" s="103"/>
      <c r="H376" s="6"/>
      <c r="I376" s="104"/>
      <c r="J376" s="104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2:41" s="2" customFormat="1" x14ac:dyDescent="0.2">
      <c r="B377" s="6"/>
      <c r="C377" s="6"/>
      <c r="D377" s="103"/>
      <c r="E377" s="103"/>
      <c r="F377" s="103"/>
      <c r="G377" s="103"/>
      <c r="H377" s="6"/>
      <c r="I377" s="104"/>
      <c r="J377" s="104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2:41" s="2" customFormat="1" x14ac:dyDescent="0.2">
      <c r="B378" s="6"/>
      <c r="C378" s="6"/>
      <c r="D378" s="103"/>
      <c r="E378" s="103"/>
      <c r="F378" s="103"/>
      <c r="G378" s="103"/>
      <c r="H378" s="6"/>
      <c r="I378" s="104"/>
      <c r="J378" s="104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2:41" s="2" customFormat="1" x14ac:dyDescent="0.2">
      <c r="B379" s="6"/>
      <c r="C379" s="6"/>
      <c r="D379" s="103"/>
      <c r="E379" s="103"/>
      <c r="F379" s="103"/>
      <c r="G379" s="103"/>
      <c r="H379" s="6"/>
      <c r="I379" s="104"/>
      <c r="J379" s="104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2:41" s="2" customFormat="1" x14ac:dyDescent="0.2">
      <c r="B380" s="6"/>
      <c r="C380" s="6"/>
      <c r="D380" s="103"/>
      <c r="E380" s="103"/>
      <c r="F380" s="103"/>
      <c r="G380" s="103"/>
      <c r="H380" s="6"/>
      <c r="I380" s="104"/>
      <c r="J380" s="104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2:41" s="2" customFormat="1" x14ac:dyDescent="0.2">
      <c r="B381" s="6"/>
      <c r="C381" s="6"/>
      <c r="D381" s="103"/>
      <c r="E381" s="103"/>
      <c r="F381" s="103"/>
      <c r="G381" s="103"/>
      <c r="H381" s="6"/>
      <c r="I381" s="104"/>
      <c r="J381" s="104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2:41" s="2" customFormat="1" x14ac:dyDescent="0.2">
      <c r="B382" s="6"/>
      <c r="C382" s="6"/>
      <c r="D382" s="103"/>
      <c r="E382" s="103"/>
      <c r="F382" s="103"/>
      <c r="G382" s="103"/>
      <c r="H382" s="6"/>
      <c r="I382" s="104"/>
      <c r="J382" s="104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2:41" s="2" customFormat="1" x14ac:dyDescent="0.2">
      <c r="B383" s="6"/>
      <c r="C383" s="6"/>
      <c r="D383" s="103"/>
      <c r="E383" s="103"/>
      <c r="F383" s="103"/>
      <c r="G383" s="103"/>
      <c r="H383" s="6"/>
      <c r="I383" s="104"/>
      <c r="J383" s="104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2:41" s="2" customFormat="1" x14ac:dyDescent="0.2">
      <c r="B384" s="6"/>
      <c r="C384" s="6"/>
      <c r="D384" s="103"/>
      <c r="E384" s="103"/>
      <c r="F384" s="103"/>
      <c r="G384" s="103"/>
      <c r="H384" s="6"/>
      <c r="I384" s="104"/>
      <c r="J384" s="104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2:41" s="2" customFormat="1" x14ac:dyDescent="0.2">
      <c r="B385" s="6"/>
      <c r="C385" s="6"/>
      <c r="D385" s="103"/>
      <c r="E385" s="103"/>
      <c r="F385" s="103"/>
      <c r="G385" s="103"/>
      <c r="H385" s="6"/>
      <c r="I385" s="104"/>
      <c r="J385" s="104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2:41" s="2" customFormat="1" x14ac:dyDescent="0.2">
      <c r="B386" s="6"/>
      <c r="C386" s="6"/>
      <c r="D386" s="103"/>
      <c r="E386" s="103"/>
      <c r="F386" s="103"/>
      <c r="G386" s="103"/>
      <c r="H386" s="6"/>
      <c r="I386" s="104"/>
      <c r="J386" s="104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2:41" s="2" customFormat="1" x14ac:dyDescent="0.2">
      <c r="B387" s="6"/>
      <c r="C387" s="6"/>
      <c r="D387" s="103"/>
      <c r="E387" s="103"/>
      <c r="F387" s="103"/>
      <c r="G387" s="103"/>
      <c r="H387" s="6"/>
      <c r="I387" s="104"/>
      <c r="J387" s="104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2:41" s="2" customFormat="1" x14ac:dyDescent="0.2">
      <c r="B388" s="6"/>
      <c r="C388" s="6"/>
      <c r="D388" s="103"/>
      <c r="E388" s="103"/>
      <c r="F388" s="103"/>
      <c r="G388" s="103"/>
      <c r="H388" s="6"/>
      <c r="I388" s="104"/>
      <c r="J388" s="104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2:41" s="2" customFormat="1" x14ac:dyDescent="0.2">
      <c r="B389" s="6"/>
      <c r="C389" s="6"/>
      <c r="D389" s="103"/>
      <c r="E389" s="103"/>
      <c r="F389" s="103"/>
      <c r="G389" s="103"/>
      <c r="H389" s="6"/>
      <c r="I389" s="104"/>
      <c r="J389" s="104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2:41" s="2" customFormat="1" x14ac:dyDescent="0.2">
      <c r="B390" s="6"/>
      <c r="C390" s="6"/>
      <c r="D390" s="103"/>
      <c r="E390" s="103"/>
      <c r="F390" s="103"/>
      <c r="G390" s="103"/>
      <c r="H390" s="6"/>
      <c r="I390" s="104"/>
      <c r="J390" s="104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2:41" s="2" customFormat="1" x14ac:dyDescent="0.2">
      <c r="B391" s="6"/>
      <c r="C391" s="6"/>
      <c r="D391" s="103"/>
      <c r="E391" s="103"/>
      <c r="F391" s="103"/>
      <c r="G391" s="103"/>
      <c r="H391" s="6"/>
      <c r="I391" s="104"/>
      <c r="J391" s="104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2:41" s="2" customFormat="1" x14ac:dyDescent="0.2">
      <c r="B392" s="6"/>
      <c r="C392" s="6"/>
      <c r="D392" s="103"/>
      <c r="E392" s="103"/>
      <c r="F392" s="103"/>
      <c r="G392" s="103"/>
      <c r="H392" s="6"/>
      <c r="I392" s="104"/>
      <c r="J392" s="104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2:41" s="2" customFormat="1" x14ac:dyDescent="0.2">
      <c r="B393" s="6"/>
      <c r="C393" s="6"/>
      <c r="D393" s="103"/>
      <c r="E393" s="103"/>
      <c r="F393" s="103"/>
      <c r="G393" s="103"/>
      <c r="H393" s="6"/>
      <c r="I393" s="104"/>
      <c r="J393" s="104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2:41" s="2" customFormat="1" x14ac:dyDescent="0.2">
      <c r="B394" s="6"/>
      <c r="C394" s="6"/>
      <c r="D394" s="103"/>
      <c r="E394" s="103"/>
      <c r="F394" s="103"/>
      <c r="G394" s="103"/>
      <c r="H394" s="6"/>
      <c r="I394" s="104"/>
      <c r="J394" s="104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2:41" s="2" customFormat="1" x14ac:dyDescent="0.2">
      <c r="B395" s="6"/>
      <c r="C395" s="6"/>
      <c r="D395" s="103"/>
      <c r="E395" s="103"/>
      <c r="F395" s="103"/>
      <c r="G395" s="103"/>
      <c r="H395" s="6"/>
      <c r="I395" s="104"/>
      <c r="J395" s="104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2:41" s="2" customFormat="1" x14ac:dyDescent="0.2">
      <c r="B396" s="6"/>
      <c r="C396" s="6"/>
      <c r="D396" s="103"/>
      <c r="E396" s="103"/>
      <c r="F396" s="103"/>
      <c r="G396" s="103"/>
      <c r="H396" s="6"/>
      <c r="I396" s="104"/>
      <c r="J396" s="104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2:41" s="2" customFormat="1" x14ac:dyDescent="0.2">
      <c r="B397" s="6"/>
      <c r="C397" s="6"/>
      <c r="D397" s="103"/>
      <c r="E397" s="103"/>
      <c r="F397" s="103"/>
      <c r="G397" s="103"/>
      <c r="H397" s="6"/>
      <c r="I397" s="104"/>
      <c r="J397" s="104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2:41" s="2" customFormat="1" x14ac:dyDescent="0.2">
      <c r="B398" s="6"/>
      <c r="C398" s="6"/>
      <c r="D398" s="103"/>
      <c r="E398" s="103"/>
      <c r="F398" s="103"/>
      <c r="G398" s="103"/>
      <c r="H398" s="6"/>
      <c r="I398" s="104"/>
      <c r="J398" s="104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2:41" s="2" customFormat="1" x14ac:dyDescent="0.2">
      <c r="B399" s="6"/>
      <c r="C399" s="6"/>
      <c r="D399" s="103"/>
      <c r="E399" s="103"/>
      <c r="F399" s="103"/>
      <c r="G399" s="103"/>
      <c r="H399" s="6"/>
      <c r="I399" s="104"/>
      <c r="J399" s="104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2:41" s="2" customFormat="1" x14ac:dyDescent="0.2">
      <c r="B400" s="6"/>
      <c r="C400" s="6"/>
      <c r="D400" s="103"/>
      <c r="E400" s="103"/>
      <c r="F400" s="103"/>
      <c r="G400" s="103"/>
      <c r="H400" s="6"/>
      <c r="I400" s="104"/>
      <c r="J400" s="104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2:41" s="2" customFormat="1" x14ac:dyDescent="0.2">
      <c r="B401" s="6"/>
      <c r="C401" s="6"/>
      <c r="D401" s="103"/>
      <c r="E401" s="103"/>
      <c r="F401" s="103"/>
      <c r="G401" s="103"/>
      <c r="H401" s="6"/>
      <c r="I401" s="104"/>
      <c r="J401" s="104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2:41" s="2" customFormat="1" x14ac:dyDescent="0.2">
      <c r="B402" s="6"/>
      <c r="C402" s="6"/>
      <c r="D402" s="103"/>
      <c r="E402" s="103"/>
      <c r="F402" s="103"/>
      <c r="G402" s="103"/>
      <c r="H402" s="6"/>
      <c r="I402" s="104"/>
      <c r="J402" s="104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2:41" s="2" customFormat="1" x14ac:dyDescent="0.2">
      <c r="B403" s="6"/>
      <c r="C403" s="6"/>
      <c r="D403" s="103"/>
      <c r="E403" s="103"/>
      <c r="F403" s="103"/>
      <c r="G403" s="103"/>
      <c r="H403" s="6"/>
      <c r="I403" s="104"/>
      <c r="J403" s="104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2:41" s="2" customFormat="1" x14ac:dyDescent="0.2">
      <c r="B404" s="6"/>
      <c r="C404" s="6"/>
      <c r="D404" s="103"/>
      <c r="E404" s="103"/>
      <c r="F404" s="103"/>
      <c r="G404" s="103"/>
      <c r="H404" s="6"/>
      <c r="I404" s="104"/>
      <c r="J404" s="104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2:41" s="2" customFormat="1" x14ac:dyDescent="0.2">
      <c r="B405" s="6"/>
      <c r="C405" s="6"/>
      <c r="D405" s="103"/>
      <c r="E405" s="103"/>
      <c r="F405" s="103"/>
      <c r="G405" s="103"/>
      <c r="H405" s="6"/>
      <c r="I405" s="104"/>
      <c r="J405" s="104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2:41" s="2" customFormat="1" x14ac:dyDescent="0.2">
      <c r="B406" s="6"/>
      <c r="C406" s="6"/>
      <c r="D406" s="103"/>
      <c r="E406" s="103"/>
      <c r="F406" s="103"/>
      <c r="G406" s="103"/>
      <c r="H406" s="6"/>
      <c r="I406" s="104"/>
      <c r="J406" s="104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2:41" s="2" customFormat="1" x14ac:dyDescent="0.2">
      <c r="B407" s="6"/>
      <c r="C407" s="6"/>
      <c r="D407" s="103"/>
      <c r="E407" s="103"/>
      <c r="F407" s="103"/>
      <c r="G407" s="103"/>
      <c r="H407" s="6"/>
      <c r="I407" s="104"/>
      <c r="J407" s="104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2:41" s="2" customFormat="1" x14ac:dyDescent="0.2">
      <c r="B408" s="6"/>
      <c r="C408" s="6"/>
      <c r="D408" s="103"/>
      <c r="E408" s="103"/>
      <c r="F408" s="103"/>
      <c r="G408" s="103"/>
      <c r="H408" s="6"/>
      <c r="I408" s="104"/>
      <c r="J408" s="104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2:41" s="2" customFormat="1" x14ac:dyDescent="0.2">
      <c r="B409" s="6"/>
      <c r="C409" s="6"/>
      <c r="D409" s="103"/>
      <c r="E409" s="103"/>
      <c r="F409" s="103"/>
      <c r="G409" s="103"/>
      <c r="H409" s="6"/>
      <c r="I409" s="104"/>
      <c r="J409" s="104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2:41" s="2" customFormat="1" x14ac:dyDescent="0.2">
      <c r="B410" s="6"/>
      <c r="C410" s="6"/>
      <c r="D410" s="103"/>
      <c r="E410" s="103"/>
      <c r="F410" s="103"/>
      <c r="G410" s="103"/>
      <c r="H410" s="6"/>
      <c r="I410" s="104"/>
      <c r="J410" s="104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2:41" s="2" customFormat="1" x14ac:dyDescent="0.2">
      <c r="B411" s="6"/>
      <c r="C411" s="6"/>
      <c r="D411" s="103"/>
      <c r="E411" s="103"/>
      <c r="F411" s="103"/>
      <c r="G411" s="103"/>
      <c r="H411" s="6"/>
      <c r="I411" s="104"/>
      <c r="J411" s="104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2:41" s="2" customFormat="1" x14ac:dyDescent="0.2">
      <c r="B412" s="6"/>
      <c r="C412" s="6"/>
      <c r="D412" s="103"/>
      <c r="E412" s="103"/>
      <c r="F412" s="103"/>
      <c r="G412" s="103"/>
      <c r="H412" s="6"/>
      <c r="I412" s="104"/>
      <c r="J412" s="104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2:41" s="2" customFormat="1" x14ac:dyDescent="0.2">
      <c r="B413" s="6"/>
      <c r="C413" s="6"/>
      <c r="D413" s="103"/>
      <c r="E413" s="103"/>
      <c r="F413" s="103"/>
      <c r="G413" s="103"/>
      <c r="H413" s="6"/>
      <c r="I413" s="104"/>
      <c r="J413" s="104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2:41" s="2" customFormat="1" x14ac:dyDescent="0.2">
      <c r="B414" s="6"/>
      <c r="C414" s="6"/>
      <c r="D414" s="103"/>
      <c r="E414" s="103"/>
      <c r="F414" s="103"/>
      <c r="G414" s="103"/>
      <c r="H414" s="6"/>
      <c r="I414" s="104"/>
      <c r="J414" s="104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2:41" s="2" customFormat="1" x14ac:dyDescent="0.2">
      <c r="B415" s="6"/>
      <c r="C415" s="6"/>
      <c r="D415" s="103"/>
      <c r="E415" s="103"/>
      <c r="F415" s="103"/>
      <c r="G415" s="103"/>
      <c r="H415" s="6"/>
      <c r="I415" s="104"/>
      <c r="J415" s="104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2:41" s="2" customFormat="1" x14ac:dyDescent="0.2">
      <c r="B416" s="6"/>
      <c r="C416" s="6"/>
      <c r="D416" s="103"/>
      <c r="E416" s="103"/>
      <c r="F416" s="103"/>
      <c r="G416" s="103"/>
      <c r="H416" s="6"/>
      <c r="I416" s="104"/>
      <c r="J416" s="104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2:41" s="2" customFormat="1" x14ac:dyDescent="0.2">
      <c r="B417" s="6"/>
      <c r="C417" s="6"/>
      <c r="D417" s="103"/>
      <c r="E417" s="103"/>
      <c r="F417" s="103"/>
      <c r="G417" s="103"/>
      <c r="H417" s="6"/>
      <c r="I417" s="104"/>
      <c r="J417" s="104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2:41" s="2" customFormat="1" x14ac:dyDescent="0.2">
      <c r="B418" s="6"/>
      <c r="C418" s="6"/>
      <c r="D418" s="103"/>
      <c r="E418" s="103"/>
      <c r="F418" s="103"/>
      <c r="G418" s="103"/>
      <c r="H418" s="6"/>
      <c r="I418" s="104"/>
      <c r="J418" s="104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2:41" s="2" customFormat="1" x14ac:dyDescent="0.2">
      <c r="B419" s="6"/>
      <c r="C419" s="6"/>
      <c r="D419" s="103"/>
      <c r="E419" s="103"/>
      <c r="F419" s="103"/>
      <c r="G419" s="103"/>
      <c r="H419" s="6"/>
      <c r="I419" s="104"/>
      <c r="J419" s="104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2:41" s="2" customFormat="1" x14ac:dyDescent="0.2">
      <c r="B420" s="6"/>
      <c r="C420" s="6"/>
      <c r="D420" s="103"/>
      <c r="E420" s="103"/>
      <c r="F420" s="103"/>
      <c r="G420" s="103"/>
      <c r="H420" s="6"/>
      <c r="I420" s="104"/>
      <c r="J420" s="104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2:41" s="2" customFormat="1" x14ac:dyDescent="0.2">
      <c r="B421" s="6"/>
      <c r="C421" s="6"/>
      <c r="D421" s="103"/>
      <c r="E421" s="103"/>
      <c r="F421" s="103"/>
      <c r="G421" s="103"/>
      <c r="H421" s="6"/>
      <c r="I421" s="104"/>
      <c r="J421" s="104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2:41" s="2" customFormat="1" x14ac:dyDescent="0.2">
      <c r="B422" s="6"/>
      <c r="C422" s="6"/>
      <c r="D422" s="103"/>
      <c r="E422" s="103"/>
      <c r="F422" s="103"/>
      <c r="G422" s="103"/>
      <c r="H422" s="6"/>
      <c r="I422" s="104"/>
      <c r="J422" s="104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2:41" s="2" customFormat="1" x14ac:dyDescent="0.2">
      <c r="B423" s="6"/>
      <c r="C423" s="6"/>
      <c r="D423" s="103"/>
      <c r="E423" s="103"/>
      <c r="F423" s="103"/>
      <c r="G423" s="103"/>
      <c r="H423" s="6"/>
      <c r="I423" s="104"/>
      <c r="J423" s="104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2:41" s="2" customFormat="1" x14ac:dyDescent="0.2">
      <c r="B424" s="6"/>
      <c r="C424" s="6"/>
      <c r="D424" s="103"/>
      <c r="E424" s="103"/>
      <c r="F424" s="103"/>
      <c r="G424" s="103"/>
      <c r="H424" s="6"/>
      <c r="I424" s="104"/>
      <c r="J424" s="104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2:41" s="2" customFormat="1" x14ac:dyDescent="0.2">
      <c r="B425" s="6"/>
      <c r="C425" s="6"/>
      <c r="D425" s="103"/>
      <c r="E425" s="103"/>
      <c r="F425" s="103"/>
      <c r="G425" s="103"/>
      <c r="H425" s="6"/>
      <c r="I425" s="104"/>
      <c r="J425" s="104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2:41" s="2" customFormat="1" x14ac:dyDescent="0.2">
      <c r="B426" s="6"/>
      <c r="C426" s="6"/>
      <c r="D426" s="103"/>
      <c r="E426" s="103"/>
      <c r="F426" s="103"/>
      <c r="G426" s="103"/>
      <c r="H426" s="6"/>
      <c r="I426" s="104"/>
      <c r="J426" s="104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2:41" s="2" customFormat="1" x14ac:dyDescent="0.2">
      <c r="B427" s="6"/>
      <c r="C427" s="6"/>
      <c r="D427" s="103"/>
      <c r="E427" s="103"/>
      <c r="F427" s="103"/>
      <c r="G427" s="103"/>
      <c r="H427" s="6"/>
      <c r="I427" s="104"/>
      <c r="J427" s="104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2:41" s="2" customFormat="1" x14ac:dyDescent="0.2">
      <c r="B428" s="6"/>
      <c r="C428" s="6"/>
      <c r="D428" s="103"/>
      <c r="E428" s="103"/>
      <c r="F428" s="103"/>
      <c r="G428" s="103"/>
      <c r="H428" s="6"/>
      <c r="I428" s="104"/>
      <c r="J428" s="104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2:41" s="2" customFormat="1" x14ac:dyDescent="0.2">
      <c r="B429" s="6"/>
      <c r="C429" s="6"/>
      <c r="D429" s="103"/>
      <c r="E429" s="103"/>
      <c r="F429" s="103"/>
      <c r="G429" s="103"/>
      <c r="H429" s="6"/>
      <c r="I429" s="104"/>
      <c r="J429" s="104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2:41" s="2" customFormat="1" x14ac:dyDescent="0.2">
      <c r="B430" s="6"/>
      <c r="C430" s="6"/>
      <c r="D430" s="103"/>
      <c r="E430" s="103"/>
      <c r="F430" s="103"/>
      <c r="G430" s="103"/>
      <c r="H430" s="6"/>
      <c r="I430" s="104"/>
      <c r="J430" s="104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2:41" s="2" customFormat="1" x14ac:dyDescent="0.2">
      <c r="B431" s="6"/>
      <c r="C431" s="6"/>
      <c r="D431" s="103"/>
      <c r="E431" s="103"/>
      <c r="F431" s="103"/>
      <c r="G431" s="103"/>
      <c r="H431" s="6"/>
      <c r="I431" s="104"/>
      <c r="J431" s="104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2:41" s="2" customFormat="1" x14ac:dyDescent="0.2">
      <c r="B432" s="6"/>
      <c r="C432" s="6"/>
      <c r="D432" s="103"/>
      <c r="E432" s="103"/>
      <c r="F432" s="103"/>
      <c r="G432" s="103"/>
      <c r="H432" s="6"/>
      <c r="I432" s="104"/>
      <c r="J432" s="104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2:41" s="2" customFormat="1" x14ac:dyDescent="0.2">
      <c r="B433" s="6"/>
      <c r="C433" s="6"/>
      <c r="D433" s="103"/>
      <c r="E433" s="103"/>
      <c r="F433" s="103"/>
      <c r="G433" s="103"/>
      <c r="H433" s="6"/>
      <c r="I433" s="104"/>
      <c r="J433" s="104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2:41" s="2" customFormat="1" x14ac:dyDescent="0.2">
      <c r="B434" s="6"/>
      <c r="C434" s="6"/>
      <c r="D434" s="103"/>
      <c r="E434" s="103"/>
      <c r="F434" s="103"/>
      <c r="G434" s="103"/>
      <c r="H434" s="6"/>
      <c r="I434" s="104"/>
      <c r="J434" s="104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2:41" s="2" customFormat="1" x14ac:dyDescent="0.2">
      <c r="B435" s="6"/>
      <c r="C435" s="6"/>
      <c r="D435" s="103"/>
      <c r="E435" s="103"/>
      <c r="F435" s="103"/>
      <c r="G435" s="103"/>
      <c r="H435" s="6"/>
      <c r="I435" s="104"/>
      <c r="J435" s="104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2:41" s="2" customFormat="1" x14ac:dyDescent="0.2">
      <c r="B436" s="6"/>
      <c r="C436" s="6"/>
      <c r="D436" s="103"/>
      <c r="E436" s="103"/>
      <c r="F436" s="103"/>
      <c r="G436" s="103"/>
      <c r="H436" s="6"/>
      <c r="I436" s="104"/>
      <c r="J436" s="104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2:41" s="2" customFormat="1" x14ac:dyDescent="0.2">
      <c r="B437" s="6"/>
      <c r="C437" s="6"/>
      <c r="D437" s="103"/>
      <c r="E437" s="103"/>
      <c r="F437" s="103"/>
      <c r="G437" s="103"/>
      <c r="H437" s="6"/>
      <c r="I437" s="104"/>
      <c r="J437" s="104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2:41" s="2" customFormat="1" x14ac:dyDescent="0.2">
      <c r="B438" s="6"/>
      <c r="C438" s="6"/>
      <c r="D438" s="103"/>
      <c r="E438" s="103"/>
      <c r="F438" s="103"/>
      <c r="G438" s="103"/>
      <c r="H438" s="6"/>
      <c r="I438" s="104"/>
      <c r="J438" s="104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2:41" s="2" customFormat="1" x14ac:dyDescent="0.2">
      <c r="B439" s="6"/>
      <c r="C439" s="6"/>
      <c r="D439" s="103"/>
      <c r="E439" s="103"/>
      <c r="F439" s="103"/>
      <c r="G439" s="103"/>
      <c r="H439" s="6"/>
      <c r="I439" s="104"/>
      <c r="J439" s="104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2:41" s="2" customFormat="1" x14ac:dyDescent="0.2">
      <c r="B440" s="6"/>
      <c r="C440" s="6"/>
      <c r="D440" s="103"/>
      <c r="E440" s="103"/>
      <c r="F440" s="103"/>
      <c r="G440" s="103"/>
      <c r="H440" s="6"/>
      <c r="I440" s="104"/>
      <c r="J440" s="104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2:41" s="2" customFormat="1" x14ac:dyDescent="0.2">
      <c r="B441" s="6"/>
      <c r="C441" s="6"/>
      <c r="D441" s="103"/>
      <c r="E441" s="103"/>
      <c r="F441" s="103"/>
      <c r="G441" s="103"/>
      <c r="H441" s="6"/>
      <c r="I441" s="104"/>
      <c r="J441" s="104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2:41" s="2" customFormat="1" x14ac:dyDescent="0.2">
      <c r="B442" s="6"/>
      <c r="C442" s="6"/>
      <c r="D442" s="103"/>
      <c r="E442" s="103"/>
      <c r="F442" s="103"/>
      <c r="G442" s="103"/>
      <c r="H442" s="6"/>
      <c r="I442" s="104"/>
      <c r="J442" s="104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2:41" s="2" customFormat="1" x14ac:dyDescent="0.2">
      <c r="B443" s="6"/>
      <c r="C443" s="6"/>
      <c r="D443" s="103"/>
      <c r="E443" s="103"/>
      <c r="F443" s="103"/>
      <c r="G443" s="103"/>
      <c r="H443" s="6"/>
      <c r="I443" s="104"/>
      <c r="J443" s="104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2:41" s="2" customFormat="1" x14ac:dyDescent="0.2">
      <c r="B444" s="6"/>
      <c r="C444" s="6"/>
      <c r="D444" s="103"/>
      <c r="E444" s="103"/>
      <c r="F444" s="103"/>
      <c r="G444" s="103"/>
      <c r="H444" s="6"/>
      <c r="I444" s="104"/>
      <c r="J444" s="104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2:41" s="2" customFormat="1" x14ac:dyDescent="0.2">
      <c r="B445" s="6"/>
      <c r="C445" s="6"/>
      <c r="D445" s="103"/>
      <c r="E445" s="103"/>
      <c r="F445" s="103"/>
      <c r="G445" s="103"/>
      <c r="H445" s="6"/>
      <c r="I445" s="104"/>
      <c r="J445" s="104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2:41" s="2" customFormat="1" x14ac:dyDescent="0.2">
      <c r="B446" s="6"/>
      <c r="C446" s="6"/>
      <c r="D446" s="103"/>
      <c r="E446" s="103"/>
      <c r="F446" s="103"/>
      <c r="G446" s="103"/>
      <c r="H446" s="6"/>
      <c r="I446" s="104"/>
      <c r="J446" s="104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2:41" s="2" customFormat="1" x14ac:dyDescent="0.2">
      <c r="B447" s="6"/>
      <c r="C447" s="6"/>
      <c r="D447" s="103"/>
      <c r="E447" s="103"/>
      <c r="F447" s="103"/>
      <c r="G447" s="103"/>
      <c r="H447" s="6"/>
      <c r="I447" s="104"/>
      <c r="J447" s="104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2:41" s="2" customFormat="1" x14ac:dyDescent="0.2">
      <c r="B448" s="6"/>
      <c r="C448" s="6"/>
      <c r="D448" s="103"/>
      <c r="E448" s="103"/>
      <c r="F448" s="103"/>
      <c r="G448" s="103"/>
      <c r="H448" s="6"/>
      <c r="I448" s="104"/>
      <c r="J448" s="104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2:41" s="2" customFormat="1" x14ac:dyDescent="0.2">
      <c r="B449" s="6"/>
      <c r="C449" s="6"/>
      <c r="D449" s="103"/>
      <c r="E449" s="103"/>
      <c r="F449" s="103"/>
      <c r="G449" s="103"/>
      <c r="H449" s="6"/>
      <c r="I449" s="104"/>
      <c r="J449" s="104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2:41" s="2" customFormat="1" x14ac:dyDescent="0.2">
      <c r="B450" s="6"/>
      <c r="C450" s="6"/>
      <c r="D450" s="103"/>
      <c r="E450" s="103"/>
      <c r="F450" s="103"/>
      <c r="G450" s="103"/>
      <c r="H450" s="6"/>
      <c r="I450" s="104"/>
      <c r="J450" s="104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2:41" s="2" customFormat="1" x14ac:dyDescent="0.2">
      <c r="B451" s="6"/>
      <c r="C451" s="6"/>
      <c r="D451" s="103"/>
      <c r="E451" s="103"/>
      <c r="F451" s="103"/>
      <c r="G451" s="103"/>
      <c r="H451" s="6"/>
      <c r="I451" s="104"/>
      <c r="J451" s="104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2:41" s="2" customFormat="1" x14ac:dyDescent="0.2">
      <c r="B452" s="6"/>
      <c r="C452" s="6"/>
      <c r="D452" s="103"/>
      <c r="E452" s="103"/>
      <c r="F452" s="103"/>
      <c r="G452" s="103"/>
      <c r="H452" s="6"/>
      <c r="I452" s="104"/>
      <c r="J452" s="104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2:41" s="2" customFormat="1" x14ac:dyDescent="0.2">
      <c r="B453" s="6"/>
      <c r="C453" s="6"/>
      <c r="D453" s="103"/>
      <c r="E453" s="103"/>
      <c r="F453" s="103"/>
      <c r="G453" s="103"/>
      <c r="H453" s="6"/>
      <c r="I453" s="104"/>
      <c r="J453" s="104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2:41" s="2" customFormat="1" x14ac:dyDescent="0.2">
      <c r="B454" s="6"/>
      <c r="C454" s="6"/>
      <c r="D454" s="103"/>
      <c r="E454" s="103"/>
      <c r="F454" s="103"/>
      <c r="G454" s="103"/>
      <c r="H454" s="6"/>
      <c r="I454" s="104"/>
      <c r="J454" s="104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2:41" s="2" customFormat="1" x14ac:dyDescent="0.2">
      <c r="B455" s="6"/>
      <c r="C455" s="6"/>
      <c r="D455" s="103"/>
      <c r="E455" s="103"/>
      <c r="F455" s="103"/>
      <c r="G455" s="103"/>
      <c r="H455" s="6"/>
      <c r="I455" s="104"/>
      <c r="J455" s="104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2:41" s="2" customFormat="1" x14ac:dyDescent="0.2">
      <c r="B456" s="6"/>
      <c r="C456" s="6"/>
      <c r="D456" s="103"/>
      <c r="E456" s="103"/>
      <c r="F456" s="103"/>
      <c r="G456" s="103"/>
      <c r="H456" s="6"/>
      <c r="I456" s="104"/>
      <c r="J456" s="104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2:41" s="2" customFormat="1" x14ac:dyDescent="0.2">
      <c r="B457" s="6"/>
      <c r="C457" s="6"/>
      <c r="D457" s="103"/>
      <c r="E457" s="103"/>
      <c r="F457" s="103"/>
      <c r="G457" s="103"/>
      <c r="H457" s="6"/>
      <c r="I457" s="104"/>
      <c r="J457" s="104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2:41" s="2" customFormat="1" x14ac:dyDescent="0.2">
      <c r="B458" s="6"/>
      <c r="C458" s="6"/>
      <c r="D458" s="103"/>
      <c r="E458" s="103"/>
      <c r="F458" s="103"/>
      <c r="G458" s="103"/>
      <c r="H458" s="6"/>
      <c r="I458" s="104"/>
      <c r="J458" s="104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2:41" s="2" customFormat="1" x14ac:dyDescent="0.2">
      <c r="B459" s="6"/>
      <c r="C459" s="6"/>
      <c r="D459" s="103"/>
      <c r="E459" s="103"/>
      <c r="F459" s="103"/>
      <c r="G459" s="103"/>
      <c r="H459" s="6"/>
      <c r="I459" s="104"/>
      <c r="J459" s="104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2:41" s="2" customFormat="1" x14ac:dyDescent="0.2">
      <c r="B460" s="6"/>
      <c r="C460" s="6"/>
      <c r="D460" s="103"/>
      <c r="E460" s="103"/>
      <c r="F460" s="103"/>
      <c r="G460" s="103"/>
      <c r="H460" s="6"/>
      <c r="I460" s="104"/>
      <c r="J460" s="104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2:41" s="2" customFormat="1" x14ac:dyDescent="0.2">
      <c r="B461" s="6"/>
      <c r="C461" s="6"/>
      <c r="D461" s="103"/>
      <c r="E461" s="103"/>
      <c r="F461" s="103"/>
      <c r="G461" s="103"/>
      <c r="H461" s="6"/>
      <c r="I461" s="104"/>
      <c r="J461" s="104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2:41" s="2" customFormat="1" x14ac:dyDescent="0.2">
      <c r="B462" s="6"/>
      <c r="C462" s="6"/>
      <c r="D462" s="103"/>
      <c r="E462" s="103"/>
      <c r="F462" s="103"/>
      <c r="G462" s="103"/>
      <c r="H462" s="6"/>
      <c r="I462" s="104"/>
      <c r="J462" s="104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2:41" s="2" customFormat="1" x14ac:dyDescent="0.2">
      <c r="B463" s="6"/>
      <c r="C463" s="6"/>
      <c r="D463" s="103"/>
      <c r="E463" s="103"/>
      <c r="F463" s="103"/>
      <c r="G463" s="103"/>
      <c r="H463" s="6"/>
      <c r="I463" s="104"/>
      <c r="J463" s="104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2:41" s="2" customFormat="1" x14ac:dyDescent="0.2">
      <c r="B464" s="6"/>
      <c r="C464" s="6"/>
      <c r="D464" s="103"/>
      <c r="E464" s="103"/>
      <c r="F464" s="103"/>
      <c r="G464" s="103"/>
      <c r="H464" s="6"/>
      <c r="I464" s="104"/>
      <c r="J464" s="104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2:41" s="2" customFormat="1" x14ac:dyDescent="0.2">
      <c r="B465" s="6"/>
      <c r="C465" s="6"/>
      <c r="D465" s="103"/>
      <c r="E465" s="103"/>
      <c r="F465" s="103"/>
      <c r="G465" s="103"/>
      <c r="H465" s="6"/>
      <c r="I465" s="104"/>
      <c r="J465" s="104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2:41" s="2" customFormat="1" x14ac:dyDescent="0.2">
      <c r="B466" s="6"/>
      <c r="C466" s="6"/>
      <c r="D466" s="103"/>
      <c r="E466" s="103"/>
      <c r="F466" s="103"/>
      <c r="G466" s="103"/>
      <c r="H466" s="6"/>
      <c r="I466" s="104"/>
      <c r="J466" s="104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2:41" s="2" customFormat="1" x14ac:dyDescent="0.2">
      <c r="B467" s="6"/>
      <c r="C467" s="6"/>
      <c r="D467" s="103"/>
      <c r="E467" s="103"/>
      <c r="F467" s="103"/>
      <c r="G467" s="103"/>
      <c r="H467" s="6"/>
      <c r="I467" s="104"/>
      <c r="J467" s="104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2:41" s="2" customFormat="1" x14ac:dyDescent="0.2">
      <c r="B468" s="6"/>
      <c r="C468" s="6"/>
      <c r="D468" s="103"/>
      <c r="E468" s="103"/>
      <c r="F468" s="103"/>
      <c r="G468" s="103"/>
      <c r="H468" s="6"/>
      <c r="I468" s="104"/>
      <c r="J468" s="104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2:41" s="2" customFormat="1" x14ac:dyDescent="0.2">
      <c r="B469" s="6"/>
      <c r="C469" s="6"/>
      <c r="D469" s="103"/>
      <c r="E469" s="103"/>
      <c r="F469" s="103"/>
      <c r="G469" s="103"/>
      <c r="H469" s="6"/>
      <c r="I469" s="104"/>
      <c r="J469" s="104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2:41" s="2" customFormat="1" x14ac:dyDescent="0.2">
      <c r="B470" s="6"/>
      <c r="C470" s="6"/>
      <c r="D470" s="103"/>
      <c r="E470" s="103"/>
      <c r="F470" s="103"/>
      <c r="G470" s="103"/>
      <c r="H470" s="6"/>
      <c r="I470" s="104"/>
      <c r="J470" s="104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2:41" s="2" customFormat="1" x14ac:dyDescent="0.2">
      <c r="B471" s="6"/>
      <c r="C471" s="6"/>
      <c r="D471" s="103"/>
      <c r="E471" s="103"/>
      <c r="F471" s="103"/>
      <c r="G471" s="103"/>
      <c r="H471" s="6"/>
      <c r="I471" s="104"/>
      <c r="J471" s="104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2:41" s="2" customFormat="1" x14ac:dyDescent="0.2">
      <c r="B472" s="6"/>
      <c r="C472" s="6"/>
      <c r="D472" s="103"/>
      <c r="E472" s="103"/>
      <c r="F472" s="103"/>
      <c r="G472" s="103"/>
      <c r="H472" s="6"/>
      <c r="I472" s="104"/>
      <c r="J472" s="104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2:41" s="2" customFormat="1" x14ac:dyDescent="0.2">
      <c r="B473" s="6"/>
      <c r="C473" s="6"/>
      <c r="D473" s="103"/>
      <c r="E473" s="103"/>
      <c r="F473" s="103"/>
      <c r="G473" s="103"/>
      <c r="H473" s="6"/>
      <c r="I473" s="104"/>
      <c r="J473" s="104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2:41" s="2" customFormat="1" x14ac:dyDescent="0.2">
      <c r="B474" s="6"/>
      <c r="C474" s="6"/>
      <c r="D474" s="103"/>
      <c r="E474" s="103"/>
      <c r="F474" s="103"/>
      <c r="G474" s="103"/>
      <c r="H474" s="6"/>
      <c r="I474" s="104"/>
      <c r="J474" s="104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2:41" s="2" customFormat="1" x14ac:dyDescent="0.2">
      <c r="B475" s="6"/>
      <c r="C475" s="6"/>
      <c r="D475" s="103"/>
      <c r="E475" s="103"/>
      <c r="F475" s="103"/>
      <c r="G475" s="103"/>
      <c r="H475" s="6"/>
      <c r="I475" s="104"/>
      <c r="J475" s="104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2:41" s="2" customFormat="1" x14ac:dyDescent="0.2">
      <c r="B476" s="6"/>
      <c r="C476" s="6"/>
      <c r="D476" s="103"/>
      <c r="E476" s="103"/>
      <c r="F476" s="103"/>
      <c r="G476" s="103"/>
      <c r="H476" s="6"/>
      <c r="I476" s="104"/>
      <c r="J476" s="104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2:41" s="2" customFormat="1" x14ac:dyDescent="0.2">
      <c r="B477" s="6"/>
      <c r="C477" s="6"/>
      <c r="D477" s="103"/>
      <c r="E477" s="103"/>
      <c r="F477" s="103"/>
      <c r="G477" s="103"/>
      <c r="H477" s="6"/>
      <c r="I477" s="104"/>
      <c r="J477" s="104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2:41" s="2" customFormat="1" x14ac:dyDescent="0.2">
      <c r="B478" s="6"/>
      <c r="C478" s="6"/>
      <c r="D478" s="103"/>
      <c r="E478" s="103"/>
      <c r="F478" s="103"/>
      <c r="G478" s="103"/>
      <c r="H478" s="6"/>
      <c r="I478" s="104"/>
      <c r="J478" s="104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2:41" s="2" customFormat="1" x14ac:dyDescent="0.2">
      <c r="B479" s="6"/>
      <c r="C479" s="6"/>
      <c r="D479" s="103"/>
      <c r="E479" s="103"/>
      <c r="F479" s="103"/>
      <c r="G479" s="103"/>
      <c r="H479" s="6"/>
      <c r="I479" s="104"/>
      <c r="J479" s="104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2:41" s="2" customFormat="1" x14ac:dyDescent="0.2">
      <c r="B480" s="6"/>
      <c r="C480" s="6"/>
      <c r="D480" s="103"/>
      <c r="E480" s="103"/>
      <c r="F480" s="103"/>
      <c r="G480" s="103"/>
      <c r="H480" s="6"/>
      <c r="I480" s="104"/>
      <c r="J480" s="104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2:41" s="2" customFormat="1" x14ac:dyDescent="0.2">
      <c r="B481" s="6"/>
      <c r="C481" s="6"/>
      <c r="D481" s="103"/>
      <c r="E481" s="103"/>
      <c r="F481" s="103"/>
      <c r="G481" s="103"/>
      <c r="H481" s="6"/>
      <c r="I481" s="104"/>
      <c r="J481" s="104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2:41" s="2" customFormat="1" x14ac:dyDescent="0.2">
      <c r="B482" s="6"/>
      <c r="C482" s="6"/>
      <c r="D482" s="103"/>
      <c r="E482" s="103"/>
      <c r="F482" s="103"/>
      <c r="G482" s="103"/>
      <c r="H482" s="6"/>
      <c r="I482" s="104"/>
      <c r="J482" s="104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2:41" s="2" customFormat="1" x14ac:dyDescent="0.2">
      <c r="B483" s="6"/>
      <c r="C483" s="6"/>
      <c r="D483" s="103"/>
      <c r="E483" s="103"/>
      <c r="F483" s="103"/>
      <c r="G483" s="103"/>
      <c r="H483" s="6"/>
      <c r="I483" s="104"/>
      <c r="J483" s="104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2:41" s="2" customFormat="1" x14ac:dyDescent="0.2">
      <c r="B484" s="6"/>
      <c r="C484" s="6"/>
      <c r="D484" s="103"/>
      <c r="E484" s="103"/>
      <c r="F484" s="103"/>
      <c r="G484" s="103"/>
      <c r="H484" s="6"/>
      <c r="I484" s="104"/>
      <c r="J484" s="104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2:41" s="2" customFormat="1" x14ac:dyDescent="0.2">
      <c r="B485" s="6"/>
      <c r="C485" s="6"/>
      <c r="D485" s="103"/>
      <c r="E485" s="103"/>
      <c r="F485" s="103"/>
      <c r="G485" s="103"/>
      <c r="H485" s="6"/>
      <c r="I485" s="104"/>
      <c r="J485" s="104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2:41" s="2" customFormat="1" x14ac:dyDescent="0.2">
      <c r="B486" s="6"/>
      <c r="C486" s="6"/>
      <c r="D486" s="103"/>
      <c r="E486" s="103"/>
      <c r="F486" s="103"/>
      <c r="G486" s="103"/>
      <c r="H486" s="6"/>
      <c r="I486" s="104"/>
      <c r="J486" s="104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2:41" s="2" customFormat="1" x14ac:dyDescent="0.2">
      <c r="B487" s="6"/>
      <c r="C487" s="6"/>
      <c r="D487" s="103"/>
      <c r="E487" s="103"/>
      <c r="F487" s="103"/>
      <c r="G487" s="103"/>
      <c r="H487" s="6"/>
      <c r="I487" s="104"/>
      <c r="J487" s="104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2:41" s="2" customFormat="1" x14ac:dyDescent="0.2">
      <c r="B488" s="6"/>
      <c r="C488" s="6"/>
      <c r="D488" s="103"/>
      <c r="E488" s="103"/>
      <c r="F488" s="103"/>
      <c r="G488" s="103"/>
      <c r="H488" s="6"/>
      <c r="I488" s="104"/>
      <c r="J488" s="104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2:41" s="2" customFormat="1" x14ac:dyDescent="0.2">
      <c r="B489" s="6"/>
      <c r="C489" s="6"/>
      <c r="D489" s="103"/>
      <c r="E489" s="103"/>
      <c r="F489" s="103"/>
      <c r="G489" s="103"/>
      <c r="H489" s="6"/>
      <c r="I489" s="104"/>
      <c r="J489" s="104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2:41" s="2" customFormat="1" x14ac:dyDescent="0.2">
      <c r="B490" s="6"/>
      <c r="C490" s="6"/>
      <c r="D490" s="103"/>
      <c r="E490" s="103"/>
      <c r="F490" s="103"/>
      <c r="G490" s="103"/>
      <c r="H490" s="6"/>
      <c r="I490" s="104"/>
      <c r="J490" s="104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2:41" s="2" customFormat="1" x14ac:dyDescent="0.2">
      <c r="B491" s="6"/>
      <c r="C491" s="6"/>
      <c r="D491" s="103"/>
      <c r="E491" s="103"/>
      <c r="F491" s="103"/>
      <c r="G491" s="103"/>
      <c r="H491" s="6"/>
      <c r="I491" s="104"/>
      <c r="J491" s="104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2:41" s="2" customFormat="1" x14ac:dyDescent="0.2">
      <c r="B492" s="6"/>
      <c r="C492" s="6"/>
      <c r="D492" s="103"/>
      <c r="E492" s="103"/>
      <c r="F492" s="103"/>
      <c r="G492" s="103"/>
      <c r="H492" s="6"/>
      <c r="I492" s="104"/>
      <c r="J492" s="104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2:41" s="2" customFormat="1" x14ac:dyDescent="0.2">
      <c r="B493" s="6"/>
      <c r="C493" s="6"/>
      <c r="D493" s="103"/>
      <c r="E493" s="103"/>
      <c r="F493" s="103"/>
      <c r="G493" s="103"/>
      <c r="H493" s="6"/>
      <c r="I493" s="104"/>
      <c r="J493" s="104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2:41" s="2" customFormat="1" x14ac:dyDescent="0.2">
      <c r="B494" s="6"/>
      <c r="C494" s="6"/>
      <c r="D494" s="103"/>
      <c r="E494" s="103"/>
      <c r="F494" s="103"/>
      <c r="G494" s="103"/>
      <c r="H494" s="6"/>
      <c r="I494" s="104"/>
      <c r="J494" s="104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2:41" s="2" customFormat="1" x14ac:dyDescent="0.2">
      <c r="B495" s="6"/>
      <c r="C495" s="6"/>
      <c r="D495" s="103"/>
      <c r="E495" s="103"/>
      <c r="F495" s="103"/>
      <c r="G495" s="103"/>
      <c r="H495" s="6"/>
      <c r="I495" s="104"/>
      <c r="J495" s="104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2:41" s="2" customFormat="1" x14ac:dyDescent="0.2">
      <c r="B496" s="6"/>
      <c r="C496" s="6"/>
      <c r="D496" s="103"/>
      <c r="E496" s="103"/>
      <c r="F496" s="103"/>
      <c r="G496" s="103"/>
      <c r="H496" s="6"/>
      <c r="I496" s="104"/>
      <c r="J496" s="104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2:41" s="2" customFormat="1" x14ac:dyDescent="0.2">
      <c r="B497" s="6"/>
      <c r="C497" s="6"/>
      <c r="D497" s="103"/>
      <c r="E497" s="103"/>
      <c r="F497" s="103"/>
      <c r="G497" s="103"/>
      <c r="H497" s="6"/>
      <c r="I497" s="104"/>
      <c r="J497" s="104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2:41" s="2" customFormat="1" x14ac:dyDescent="0.2">
      <c r="B498" s="6"/>
      <c r="C498" s="6"/>
      <c r="D498" s="103"/>
      <c r="E498" s="103"/>
      <c r="F498" s="103"/>
      <c r="G498" s="103"/>
      <c r="H498" s="6"/>
      <c r="I498" s="104"/>
      <c r="J498" s="104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2:41" s="2" customFormat="1" x14ac:dyDescent="0.2">
      <c r="B499" s="6"/>
      <c r="C499" s="6"/>
      <c r="D499" s="103"/>
      <c r="E499" s="103"/>
      <c r="F499" s="103"/>
      <c r="G499" s="103"/>
      <c r="H499" s="6"/>
      <c r="I499" s="104"/>
      <c r="J499" s="104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2:41" s="2" customFormat="1" x14ac:dyDescent="0.2">
      <c r="B500" s="6"/>
      <c r="C500" s="6"/>
      <c r="D500" s="103"/>
      <c r="E500" s="103"/>
      <c r="F500" s="103"/>
      <c r="G500" s="103"/>
      <c r="H500" s="6"/>
      <c r="I500" s="104"/>
      <c r="J500" s="104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2:41" s="2" customFormat="1" x14ac:dyDescent="0.2">
      <c r="B501" s="6"/>
      <c r="C501" s="6"/>
      <c r="D501" s="103"/>
      <c r="E501" s="103"/>
      <c r="F501" s="103"/>
      <c r="G501" s="103"/>
      <c r="H501" s="6"/>
      <c r="I501" s="104"/>
      <c r="J501" s="104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2:41" s="2" customFormat="1" x14ac:dyDescent="0.2">
      <c r="B502" s="6"/>
      <c r="C502" s="6"/>
      <c r="D502" s="103"/>
      <c r="E502" s="103"/>
      <c r="F502" s="103"/>
      <c r="G502" s="103"/>
      <c r="H502" s="6"/>
      <c r="I502" s="104"/>
      <c r="J502" s="104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2:41" s="2" customFormat="1" x14ac:dyDescent="0.2">
      <c r="B503" s="6"/>
      <c r="C503" s="6"/>
      <c r="D503" s="103"/>
      <c r="E503" s="103"/>
      <c r="F503" s="103"/>
      <c r="G503" s="103"/>
      <c r="H503" s="6"/>
      <c r="I503" s="104"/>
      <c r="J503" s="104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2:41" s="2" customFormat="1" x14ac:dyDescent="0.2">
      <c r="B504" s="6"/>
      <c r="C504" s="6"/>
      <c r="D504" s="103"/>
      <c r="E504" s="103"/>
      <c r="F504" s="103"/>
      <c r="G504" s="103"/>
      <c r="H504" s="6"/>
      <c r="I504" s="104"/>
      <c r="J504" s="104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2:41" s="2" customFormat="1" x14ac:dyDescent="0.2">
      <c r="B505" s="6"/>
      <c r="C505" s="6"/>
      <c r="D505" s="103"/>
      <c r="E505" s="103"/>
      <c r="F505" s="103"/>
      <c r="G505" s="103"/>
      <c r="H505" s="6"/>
      <c r="I505" s="104"/>
      <c r="J505" s="104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2:41" s="2" customFormat="1" x14ac:dyDescent="0.2">
      <c r="B506" s="6"/>
      <c r="C506" s="6"/>
      <c r="D506" s="103"/>
      <c r="E506" s="103"/>
      <c r="F506" s="103"/>
      <c r="G506" s="103"/>
      <c r="H506" s="6"/>
      <c r="I506" s="104"/>
      <c r="J506" s="104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2:41" s="2" customFormat="1" x14ac:dyDescent="0.2">
      <c r="B507" s="6"/>
      <c r="C507" s="6"/>
      <c r="D507" s="103"/>
      <c r="E507" s="103"/>
      <c r="F507" s="103"/>
      <c r="G507" s="103"/>
      <c r="H507" s="6"/>
      <c r="I507" s="104"/>
      <c r="J507" s="104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2:41" s="2" customFormat="1" x14ac:dyDescent="0.2">
      <c r="B508" s="6"/>
      <c r="C508" s="6"/>
      <c r="D508" s="103"/>
      <c r="E508" s="103"/>
      <c r="F508" s="103"/>
      <c r="G508" s="103"/>
      <c r="H508" s="6"/>
      <c r="I508" s="104"/>
      <c r="J508" s="104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2:41" s="2" customFormat="1" x14ac:dyDescent="0.2">
      <c r="B509" s="6"/>
      <c r="C509" s="6"/>
      <c r="D509" s="103"/>
      <c r="E509" s="103"/>
      <c r="F509" s="103"/>
      <c r="G509" s="103"/>
      <c r="H509" s="6"/>
      <c r="I509" s="104"/>
      <c r="J509" s="104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2:41" s="2" customFormat="1" x14ac:dyDescent="0.2">
      <c r="B510" s="6"/>
      <c r="C510" s="6"/>
      <c r="D510" s="103"/>
      <c r="E510" s="103"/>
      <c r="F510" s="103"/>
      <c r="G510" s="103"/>
      <c r="H510" s="6"/>
      <c r="I510" s="104"/>
      <c r="J510" s="104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2:41" s="2" customFormat="1" x14ac:dyDescent="0.2">
      <c r="B511" s="6"/>
      <c r="C511" s="6"/>
      <c r="D511" s="103"/>
      <c r="E511" s="103"/>
      <c r="F511" s="103"/>
      <c r="G511" s="103"/>
      <c r="H511" s="6"/>
      <c r="I511" s="104"/>
      <c r="J511" s="104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2:41" s="2" customFormat="1" x14ac:dyDescent="0.2">
      <c r="B512" s="6"/>
      <c r="C512" s="6"/>
      <c r="D512" s="103"/>
      <c r="E512" s="103"/>
      <c r="F512" s="103"/>
      <c r="G512" s="103"/>
      <c r="H512" s="6"/>
      <c r="I512" s="104"/>
      <c r="J512" s="104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2:41" s="2" customFormat="1" x14ac:dyDescent="0.2">
      <c r="B513" s="6"/>
      <c r="C513" s="6"/>
      <c r="D513" s="103"/>
      <c r="E513" s="103"/>
      <c r="F513" s="103"/>
      <c r="G513" s="103"/>
      <c r="H513" s="6"/>
      <c r="I513" s="104"/>
      <c r="J513" s="104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2:41" s="2" customFormat="1" x14ac:dyDescent="0.2">
      <c r="B514" s="6"/>
      <c r="C514" s="6"/>
      <c r="D514" s="103"/>
      <c r="E514" s="103"/>
      <c r="F514" s="103"/>
      <c r="G514" s="103"/>
      <c r="H514" s="6"/>
      <c r="I514" s="104"/>
      <c r="J514" s="104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2:41" s="2" customFormat="1" x14ac:dyDescent="0.2">
      <c r="B515" s="6"/>
      <c r="C515" s="6"/>
      <c r="D515" s="103"/>
      <c r="E515" s="103"/>
      <c r="F515" s="103"/>
      <c r="G515" s="103"/>
      <c r="H515" s="6"/>
      <c r="I515" s="104"/>
      <c r="J515" s="104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2:41" s="2" customFormat="1" x14ac:dyDescent="0.2">
      <c r="B516" s="6"/>
      <c r="C516" s="6"/>
      <c r="D516" s="103"/>
      <c r="E516" s="103"/>
      <c r="F516" s="103"/>
      <c r="G516" s="103"/>
      <c r="H516" s="6"/>
      <c r="I516" s="104"/>
      <c r="J516" s="104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2:41" s="2" customFormat="1" x14ac:dyDescent="0.2">
      <c r="B517" s="6"/>
      <c r="C517" s="6"/>
      <c r="D517" s="103"/>
      <c r="E517" s="103"/>
      <c r="F517" s="103"/>
      <c r="G517" s="103"/>
      <c r="H517" s="6"/>
      <c r="I517" s="104"/>
      <c r="J517" s="104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2:41" s="2" customFormat="1" x14ac:dyDescent="0.2">
      <c r="B518" s="6"/>
      <c r="C518" s="6"/>
      <c r="D518" s="103"/>
      <c r="E518" s="103"/>
      <c r="F518" s="103"/>
      <c r="G518" s="103"/>
      <c r="H518" s="6"/>
      <c r="I518" s="104"/>
      <c r="J518" s="104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2:41" s="2" customFormat="1" x14ac:dyDescent="0.2">
      <c r="B519" s="6"/>
      <c r="C519" s="6"/>
      <c r="D519" s="103"/>
      <c r="E519" s="103"/>
      <c r="F519" s="103"/>
      <c r="G519" s="103"/>
      <c r="H519" s="6"/>
      <c r="I519" s="104"/>
      <c r="J519" s="104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2:41" s="2" customFormat="1" x14ac:dyDescent="0.2">
      <c r="B520" s="6"/>
      <c r="C520" s="6"/>
      <c r="D520" s="103"/>
      <c r="E520" s="103"/>
      <c r="F520" s="103"/>
      <c r="G520" s="103"/>
      <c r="H520" s="6"/>
      <c r="I520" s="104"/>
      <c r="J520" s="104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2:41" s="2" customFormat="1" x14ac:dyDescent="0.2">
      <c r="B521" s="6"/>
      <c r="C521" s="6"/>
      <c r="D521" s="103"/>
      <c r="E521" s="103"/>
      <c r="F521" s="103"/>
      <c r="G521" s="103"/>
      <c r="H521" s="6"/>
      <c r="I521" s="104"/>
      <c r="J521" s="104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2:41" s="2" customFormat="1" x14ac:dyDescent="0.2">
      <c r="B522" s="6"/>
      <c r="C522" s="6"/>
      <c r="D522" s="103"/>
      <c r="E522" s="103"/>
      <c r="F522" s="103"/>
      <c r="G522" s="103"/>
      <c r="H522" s="6"/>
      <c r="I522" s="104"/>
      <c r="J522" s="104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2:41" s="2" customFormat="1" x14ac:dyDescent="0.2">
      <c r="B523" s="6"/>
      <c r="C523" s="6"/>
      <c r="D523" s="103"/>
      <c r="E523" s="103"/>
      <c r="F523" s="103"/>
      <c r="G523" s="103"/>
      <c r="H523" s="6"/>
      <c r="I523" s="104"/>
      <c r="J523" s="104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2:41" s="2" customFormat="1" x14ac:dyDescent="0.2">
      <c r="B524" s="6"/>
      <c r="C524" s="6"/>
      <c r="D524" s="103"/>
      <c r="E524" s="103"/>
      <c r="F524" s="103"/>
      <c r="G524" s="103"/>
      <c r="H524" s="6"/>
      <c r="I524" s="104"/>
      <c r="J524" s="104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2:41" s="2" customFormat="1" x14ac:dyDescent="0.2">
      <c r="B525" s="6"/>
      <c r="C525" s="6"/>
      <c r="D525" s="103"/>
      <c r="E525" s="103"/>
      <c r="F525" s="103"/>
      <c r="G525" s="103"/>
      <c r="H525" s="6"/>
      <c r="I525" s="104"/>
      <c r="J525" s="104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2:41" s="2" customFormat="1" x14ac:dyDescent="0.2">
      <c r="B526" s="6"/>
      <c r="C526" s="6"/>
      <c r="D526" s="103"/>
      <c r="E526" s="103"/>
      <c r="F526" s="103"/>
      <c r="G526" s="103"/>
      <c r="H526" s="6"/>
      <c r="I526" s="104"/>
      <c r="J526" s="104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2:41" s="2" customFormat="1" x14ac:dyDescent="0.2">
      <c r="B527" s="6"/>
      <c r="C527" s="6"/>
      <c r="D527" s="103"/>
      <c r="E527" s="103"/>
      <c r="F527" s="103"/>
      <c r="G527" s="103"/>
      <c r="H527" s="6"/>
      <c r="I527" s="104"/>
      <c r="J527" s="104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2:41" s="2" customFormat="1" x14ac:dyDescent="0.2">
      <c r="B528" s="6"/>
      <c r="C528" s="6"/>
      <c r="D528" s="103"/>
      <c r="E528" s="103"/>
      <c r="F528" s="103"/>
      <c r="G528" s="103"/>
      <c r="H528" s="6"/>
      <c r="I528" s="104"/>
      <c r="J528" s="104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2:41" s="2" customFormat="1" x14ac:dyDescent="0.2">
      <c r="B529" s="6"/>
      <c r="C529" s="6"/>
      <c r="D529" s="103"/>
      <c r="E529" s="103"/>
      <c r="F529" s="103"/>
      <c r="G529" s="103"/>
      <c r="H529" s="6"/>
      <c r="I529" s="104"/>
      <c r="J529" s="104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2:41" s="2" customFormat="1" x14ac:dyDescent="0.2">
      <c r="B530" s="6"/>
      <c r="C530" s="6"/>
      <c r="D530" s="103"/>
      <c r="E530" s="103"/>
      <c r="F530" s="103"/>
      <c r="G530" s="103"/>
      <c r="H530" s="6"/>
      <c r="I530" s="104"/>
      <c r="J530" s="104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2:41" s="2" customFormat="1" x14ac:dyDescent="0.2">
      <c r="B531" s="6"/>
      <c r="C531" s="6"/>
      <c r="D531" s="103"/>
      <c r="E531" s="103"/>
      <c r="F531" s="103"/>
      <c r="G531" s="103"/>
      <c r="H531" s="6"/>
      <c r="I531" s="104"/>
      <c r="J531" s="104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2:41" s="2" customFormat="1" x14ac:dyDescent="0.2">
      <c r="B532" s="6"/>
      <c r="C532" s="6"/>
      <c r="D532" s="103"/>
      <c r="E532" s="103"/>
      <c r="F532" s="103"/>
      <c r="G532" s="103"/>
      <c r="H532" s="6"/>
      <c r="I532" s="104"/>
      <c r="J532" s="104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2:41" s="2" customFormat="1" x14ac:dyDescent="0.2">
      <c r="B533" s="6"/>
      <c r="C533" s="6"/>
      <c r="D533" s="103"/>
      <c r="E533" s="103"/>
      <c r="F533" s="103"/>
      <c r="G533" s="103"/>
      <c r="H533" s="6"/>
      <c r="I533" s="104"/>
      <c r="J533" s="104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2:41" s="2" customFormat="1" x14ac:dyDescent="0.2">
      <c r="B534" s="6"/>
      <c r="C534" s="6"/>
      <c r="D534" s="103"/>
      <c r="E534" s="103"/>
      <c r="F534" s="103"/>
      <c r="G534" s="103"/>
      <c r="H534" s="6"/>
      <c r="I534" s="104"/>
      <c r="J534" s="104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2:41" s="2" customFormat="1" x14ac:dyDescent="0.2">
      <c r="B535" s="6"/>
      <c r="C535" s="6"/>
      <c r="D535" s="103"/>
      <c r="E535" s="103"/>
      <c r="F535" s="103"/>
      <c r="G535" s="103"/>
      <c r="H535" s="6"/>
      <c r="I535" s="104"/>
      <c r="J535" s="104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2:41" s="2" customFormat="1" x14ac:dyDescent="0.2">
      <c r="B536" s="6"/>
      <c r="C536" s="6"/>
      <c r="D536" s="103"/>
      <c r="E536" s="103"/>
      <c r="F536" s="103"/>
      <c r="G536" s="103"/>
      <c r="H536" s="6"/>
      <c r="I536" s="104"/>
      <c r="J536" s="104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2:41" s="2" customFormat="1" x14ac:dyDescent="0.2">
      <c r="B537" s="6"/>
      <c r="C537" s="6"/>
      <c r="D537" s="103"/>
      <c r="E537" s="103"/>
      <c r="F537" s="103"/>
      <c r="G537" s="103"/>
      <c r="H537" s="6"/>
      <c r="I537" s="104"/>
      <c r="J537" s="104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2:41" s="2" customFormat="1" x14ac:dyDescent="0.2">
      <c r="B538" s="6"/>
      <c r="C538" s="6"/>
      <c r="D538" s="103"/>
      <c r="E538" s="103"/>
      <c r="F538" s="103"/>
      <c r="G538" s="103"/>
      <c r="H538" s="6"/>
      <c r="I538" s="104"/>
      <c r="J538" s="104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2:41" s="2" customFormat="1" x14ac:dyDescent="0.2">
      <c r="B539" s="6"/>
      <c r="C539" s="6"/>
      <c r="D539" s="103"/>
      <c r="E539" s="103"/>
      <c r="F539" s="103"/>
      <c r="G539" s="103"/>
      <c r="H539" s="6"/>
      <c r="I539" s="104"/>
      <c r="J539" s="104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2:41" s="2" customFormat="1" x14ac:dyDescent="0.2">
      <c r="B540" s="6"/>
      <c r="C540" s="6"/>
      <c r="D540" s="103"/>
      <c r="E540" s="103"/>
      <c r="F540" s="103"/>
      <c r="G540" s="103"/>
      <c r="H540" s="6"/>
      <c r="I540" s="104"/>
      <c r="J540" s="104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2:41" s="2" customFormat="1" x14ac:dyDescent="0.2">
      <c r="B541" s="6"/>
      <c r="C541" s="6"/>
      <c r="D541" s="103"/>
      <c r="E541" s="103"/>
      <c r="F541" s="103"/>
      <c r="G541" s="103"/>
      <c r="H541" s="6"/>
      <c r="I541" s="104"/>
      <c r="J541" s="104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2:41" s="2" customFormat="1" x14ac:dyDescent="0.2">
      <c r="B542" s="6"/>
      <c r="C542" s="6"/>
      <c r="D542" s="103"/>
      <c r="E542" s="103"/>
      <c r="F542" s="103"/>
      <c r="G542" s="103"/>
      <c r="H542" s="6"/>
      <c r="I542" s="104"/>
      <c r="J542" s="104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2:41" s="2" customFormat="1" x14ac:dyDescent="0.2">
      <c r="B543" s="6"/>
      <c r="C543" s="6"/>
      <c r="D543" s="103"/>
      <c r="E543" s="103"/>
      <c r="F543" s="103"/>
      <c r="G543" s="103"/>
      <c r="H543" s="6"/>
      <c r="I543" s="104"/>
      <c r="J543" s="104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2:41" s="2" customFormat="1" x14ac:dyDescent="0.2">
      <c r="B544" s="6"/>
      <c r="C544" s="6"/>
      <c r="D544" s="103"/>
      <c r="E544" s="103"/>
      <c r="F544" s="103"/>
      <c r="G544" s="103"/>
      <c r="H544" s="6"/>
      <c r="I544" s="104"/>
      <c r="J544" s="104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2:41" s="2" customFormat="1" x14ac:dyDescent="0.2">
      <c r="B545" s="6"/>
      <c r="C545" s="6"/>
      <c r="D545" s="103"/>
      <c r="E545" s="103"/>
      <c r="F545" s="103"/>
      <c r="G545" s="103"/>
      <c r="H545" s="6"/>
      <c r="I545" s="104"/>
      <c r="J545" s="104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2:41" s="2" customFormat="1" x14ac:dyDescent="0.2">
      <c r="B546" s="6"/>
      <c r="C546" s="6"/>
      <c r="D546" s="103"/>
      <c r="E546" s="103"/>
      <c r="F546" s="103"/>
      <c r="G546" s="103"/>
      <c r="H546" s="6"/>
      <c r="I546" s="104"/>
      <c r="J546" s="104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2:41" s="2" customFormat="1" x14ac:dyDescent="0.2">
      <c r="B547" s="6"/>
      <c r="C547" s="6"/>
      <c r="D547" s="103"/>
      <c r="E547" s="103"/>
      <c r="F547" s="103"/>
      <c r="G547" s="103"/>
      <c r="H547" s="6"/>
      <c r="I547" s="104"/>
      <c r="J547" s="104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2:41" s="2" customFormat="1" x14ac:dyDescent="0.2">
      <c r="B548" s="6"/>
      <c r="C548" s="6"/>
      <c r="D548" s="103"/>
      <c r="E548" s="103"/>
      <c r="F548" s="103"/>
      <c r="G548" s="103"/>
      <c r="H548" s="6"/>
      <c r="I548" s="104"/>
      <c r="J548" s="104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2:41" s="2" customFormat="1" x14ac:dyDescent="0.2">
      <c r="B549" s="6"/>
      <c r="C549" s="6"/>
      <c r="D549" s="103"/>
      <c r="E549" s="103"/>
      <c r="F549" s="103"/>
      <c r="G549" s="103"/>
      <c r="H549" s="6"/>
      <c r="I549" s="104"/>
      <c r="J549" s="104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2:41" s="2" customFormat="1" x14ac:dyDescent="0.2">
      <c r="B550" s="6"/>
      <c r="C550" s="6"/>
      <c r="D550" s="103"/>
      <c r="E550" s="103"/>
      <c r="F550" s="103"/>
      <c r="G550" s="103"/>
      <c r="H550" s="6"/>
      <c r="I550" s="104"/>
      <c r="J550" s="104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2:41" s="2" customFormat="1" x14ac:dyDescent="0.2">
      <c r="B551" s="6"/>
      <c r="C551" s="6"/>
      <c r="D551" s="103"/>
      <c r="E551" s="103"/>
      <c r="F551" s="103"/>
      <c r="G551" s="103"/>
      <c r="H551" s="6"/>
      <c r="I551" s="104"/>
      <c r="J551" s="104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2:41" s="2" customFormat="1" x14ac:dyDescent="0.2">
      <c r="B552" s="6"/>
      <c r="C552" s="6"/>
      <c r="D552" s="103"/>
      <c r="E552" s="103"/>
      <c r="F552" s="103"/>
      <c r="G552" s="103"/>
      <c r="H552" s="6"/>
      <c r="I552" s="104"/>
      <c r="J552" s="104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2:41" s="2" customFormat="1" x14ac:dyDescent="0.2">
      <c r="B553" s="6"/>
      <c r="C553" s="6"/>
      <c r="D553" s="103"/>
      <c r="E553" s="103"/>
      <c r="F553" s="103"/>
      <c r="G553" s="103"/>
      <c r="H553" s="6"/>
      <c r="I553" s="104"/>
      <c r="J553" s="104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2:41" s="2" customFormat="1" x14ac:dyDescent="0.2">
      <c r="B554" s="6"/>
      <c r="C554" s="6"/>
      <c r="D554" s="103"/>
      <c r="E554" s="103"/>
      <c r="F554" s="103"/>
      <c r="G554" s="103"/>
      <c r="H554" s="6"/>
      <c r="I554" s="104"/>
      <c r="J554" s="104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2:41" s="2" customFormat="1" x14ac:dyDescent="0.2">
      <c r="B555" s="6"/>
      <c r="C555" s="6"/>
      <c r="D555" s="103"/>
      <c r="E555" s="103"/>
      <c r="F555" s="103"/>
      <c r="G555" s="103"/>
      <c r="H555" s="6"/>
      <c r="I555" s="104"/>
      <c r="J555" s="104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2:41" s="2" customFormat="1" x14ac:dyDescent="0.2">
      <c r="B556" s="6"/>
      <c r="C556" s="6"/>
      <c r="D556" s="103"/>
      <c r="E556" s="103"/>
      <c r="F556" s="103"/>
      <c r="G556" s="103"/>
      <c r="H556" s="6"/>
      <c r="I556" s="104"/>
      <c r="J556" s="104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2:41" s="2" customFormat="1" x14ac:dyDescent="0.2">
      <c r="B557" s="6"/>
      <c r="C557" s="6"/>
      <c r="D557" s="103"/>
      <c r="E557" s="103"/>
      <c r="F557" s="103"/>
      <c r="G557" s="103"/>
      <c r="H557" s="6"/>
      <c r="I557" s="104"/>
      <c r="J557" s="104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2:41" s="2" customFormat="1" x14ac:dyDescent="0.2">
      <c r="B558" s="6"/>
      <c r="C558" s="6"/>
      <c r="D558" s="103"/>
      <c r="E558" s="103"/>
      <c r="F558" s="103"/>
      <c r="G558" s="103"/>
      <c r="H558" s="6"/>
      <c r="I558" s="104"/>
      <c r="J558" s="104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2:41" s="2" customFormat="1" x14ac:dyDescent="0.2">
      <c r="B559" s="6"/>
      <c r="C559" s="6"/>
      <c r="D559" s="103"/>
      <c r="E559" s="103"/>
      <c r="F559" s="103"/>
      <c r="G559" s="103"/>
      <c r="H559" s="6"/>
      <c r="I559" s="104"/>
      <c r="J559" s="104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2:41" s="2" customFormat="1" x14ac:dyDescent="0.2">
      <c r="B560" s="6"/>
      <c r="C560" s="6"/>
      <c r="D560" s="103"/>
      <c r="E560" s="103"/>
      <c r="F560" s="103"/>
      <c r="G560" s="103"/>
      <c r="H560" s="6"/>
      <c r="I560" s="104"/>
      <c r="J560" s="104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2:41" s="2" customFormat="1" x14ac:dyDescent="0.2">
      <c r="B561" s="6"/>
      <c r="C561" s="6"/>
      <c r="D561" s="103"/>
      <c r="E561" s="103"/>
      <c r="F561" s="103"/>
      <c r="G561" s="103"/>
      <c r="H561" s="6"/>
      <c r="I561" s="104"/>
      <c r="J561" s="104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2:41" s="2" customFormat="1" x14ac:dyDescent="0.2">
      <c r="B562" s="6"/>
      <c r="C562" s="6"/>
      <c r="D562" s="103"/>
      <c r="E562" s="103"/>
      <c r="F562" s="103"/>
      <c r="G562" s="103"/>
      <c r="H562" s="6"/>
      <c r="I562" s="104"/>
      <c r="J562" s="104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2:41" s="2" customFormat="1" x14ac:dyDescent="0.2">
      <c r="B563" s="6"/>
      <c r="C563" s="6"/>
      <c r="D563" s="103"/>
      <c r="E563" s="103"/>
      <c r="F563" s="103"/>
      <c r="G563" s="103"/>
      <c r="H563" s="6"/>
      <c r="I563" s="104"/>
      <c r="J563" s="104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2:41" s="2" customFormat="1" x14ac:dyDescent="0.2">
      <c r="B564" s="6"/>
      <c r="C564" s="6"/>
      <c r="D564" s="103"/>
      <c r="E564" s="103"/>
      <c r="F564" s="103"/>
      <c r="G564" s="103"/>
      <c r="H564" s="6"/>
      <c r="I564" s="104"/>
      <c r="J564" s="104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2:41" s="2" customFormat="1" x14ac:dyDescent="0.2">
      <c r="B565" s="6"/>
      <c r="C565" s="6"/>
      <c r="D565" s="103"/>
      <c r="E565" s="103"/>
      <c r="F565" s="103"/>
      <c r="G565" s="103"/>
      <c r="H565" s="6"/>
      <c r="I565" s="104"/>
      <c r="J565" s="104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2:41" s="2" customFormat="1" x14ac:dyDescent="0.2">
      <c r="B566" s="6"/>
      <c r="C566" s="6"/>
      <c r="D566" s="103"/>
      <c r="E566" s="103"/>
      <c r="F566" s="103"/>
      <c r="G566" s="103"/>
      <c r="H566" s="6"/>
      <c r="I566" s="104"/>
      <c r="J566" s="104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2:41" s="2" customFormat="1" x14ac:dyDescent="0.2">
      <c r="B567" s="6"/>
      <c r="C567" s="6"/>
      <c r="D567" s="103"/>
      <c r="E567" s="103"/>
      <c r="F567" s="103"/>
      <c r="G567" s="103"/>
      <c r="H567" s="6"/>
      <c r="I567" s="104"/>
      <c r="J567" s="104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2:41" s="2" customFormat="1" x14ac:dyDescent="0.2">
      <c r="B568" s="6"/>
      <c r="C568" s="6"/>
      <c r="D568" s="103"/>
      <c r="E568" s="103"/>
      <c r="F568" s="103"/>
      <c r="G568" s="103"/>
      <c r="H568" s="6"/>
      <c r="I568" s="104"/>
      <c r="J568" s="104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2:41" s="2" customFormat="1" x14ac:dyDescent="0.2">
      <c r="B569" s="6"/>
      <c r="C569" s="6"/>
      <c r="D569" s="103"/>
      <c r="E569" s="103"/>
      <c r="F569" s="103"/>
      <c r="G569" s="103"/>
      <c r="H569" s="6"/>
      <c r="I569" s="104"/>
      <c r="J569" s="104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2:41" s="2" customFormat="1" x14ac:dyDescent="0.2">
      <c r="B570" s="6"/>
      <c r="C570" s="6"/>
      <c r="D570" s="103"/>
      <c r="E570" s="103"/>
      <c r="F570" s="103"/>
      <c r="G570" s="103"/>
      <c r="H570" s="6"/>
      <c r="I570" s="104"/>
      <c r="J570" s="104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2:41" s="2" customFormat="1" x14ac:dyDescent="0.2">
      <c r="B571" s="6"/>
      <c r="C571" s="6"/>
      <c r="D571" s="103"/>
      <c r="E571" s="103"/>
      <c r="F571" s="103"/>
      <c r="G571" s="103"/>
      <c r="H571" s="6"/>
      <c r="I571" s="104"/>
      <c r="J571" s="104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2:41" s="2" customFormat="1" x14ac:dyDescent="0.2">
      <c r="B572" s="6"/>
      <c r="C572" s="6"/>
      <c r="D572" s="103"/>
      <c r="E572" s="103"/>
      <c r="F572" s="103"/>
      <c r="G572" s="103"/>
      <c r="H572" s="6"/>
      <c r="I572" s="104"/>
      <c r="J572" s="104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2:41" s="2" customFormat="1" x14ac:dyDescent="0.2">
      <c r="B573" s="6"/>
      <c r="C573" s="6"/>
      <c r="D573" s="103"/>
      <c r="E573" s="103"/>
      <c r="F573" s="103"/>
      <c r="G573" s="103"/>
      <c r="H573" s="6"/>
      <c r="I573" s="104"/>
      <c r="J573" s="104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2:41" s="2" customFormat="1" x14ac:dyDescent="0.2">
      <c r="B574" s="6"/>
      <c r="C574" s="6"/>
      <c r="D574" s="103"/>
      <c r="E574" s="103"/>
      <c r="F574" s="103"/>
      <c r="G574" s="103"/>
      <c r="H574" s="6"/>
      <c r="I574" s="104"/>
      <c r="J574" s="104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2:41" s="2" customFormat="1" x14ac:dyDescent="0.2">
      <c r="B575" s="6"/>
      <c r="C575" s="6"/>
      <c r="D575" s="103"/>
      <c r="E575" s="103"/>
      <c r="F575" s="103"/>
      <c r="G575" s="103"/>
      <c r="H575" s="6"/>
      <c r="I575" s="104"/>
      <c r="J575" s="104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2:41" s="2" customFormat="1" x14ac:dyDescent="0.2">
      <c r="B576" s="6"/>
      <c r="C576" s="6"/>
      <c r="D576" s="103"/>
      <c r="E576" s="103"/>
      <c r="F576" s="103"/>
      <c r="G576" s="103"/>
      <c r="H576" s="6"/>
      <c r="I576" s="104"/>
      <c r="J576" s="104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2:41" s="2" customFormat="1" x14ac:dyDescent="0.2">
      <c r="B577" s="6"/>
      <c r="C577" s="6"/>
      <c r="D577" s="103"/>
      <c r="E577" s="103"/>
      <c r="F577" s="103"/>
      <c r="G577" s="103"/>
      <c r="H577" s="6"/>
      <c r="I577" s="104"/>
      <c r="J577" s="104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2:41" s="2" customFormat="1" x14ac:dyDescent="0.2">
      <c r="B578" s="6"/>
      <c r="C578" s="6"/>
      <c r="D578" s="103"/>
      <c r="E578" s="103"/>
      <c r="F578" s="103"/>
      <c r="G578" s="103"/>
      <c r="H578" s="6"/>
      <c r="I578" s="104"/>
      <c r="J578" s="104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2:41" s="2" customFormat="1" x14ac:dyDescent="0.2">
      <c r="B579" s="6"/>
      <c r="C579" s="6"/>
      <c r="D579" s="103"/>
      <c r="E579" s="103"/>
      <c r="F579" s="103"/>
      <c r="G579" s="103"/>
      <c r="H579" s="6"/>
      <c r="I579" s="104"/>
      <c r="J579" s="104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2:41" s="2" customFormat="1" x14ac:dyDescent="0.2">
      <c r="B580" s="6"/>
      <c r="C580" s="6"/>
      <c r="D580" s="103"/>
      <c r="E580" s="103"/>
      <c r="F580" s="103"/>
      <c r="G580" s="103"/>
      <c r="H580" s="6"/>
      <c r="I580" s="104"/>
      <c r="J580" s="104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2:41" s="2" customFormat="1" x14ac:dyDescent="0.2">
      <c r="B581" s="6"/>
      <c r="C581" s="6"/>
      <c r="D581" s="103"/>
      <c r="E581" s="103"/>
      <c r="F581" s="103"/>
      <c r="G581" s="103"/>
      <c r="H581" s="6"/>
      <c r="I581" s="104"/>
      <c r="J581" s="104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2:41" s="2" customFormat="1" x14ac:dyDescent="0.2">
      <c r="B582" s="6"/>
      <c r="C582" s="6"/>
      <c r="D582" s="103"/>
      <c r="E582" s="103"/>
      <c r="F582" s="103"/>
      <c r="G582" s="103"/>
      <c r="H582" s="6"/>
      <c r="I582" s="104"/>
      <c r="J582" s="104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2:41" s="2" customFormat="1" x14ac:dyDescent="0.2">
      <c r="B583" s="6"/>
      <c r="C583" s="6"/>
      <c r="D583" s="103"/>
      <c r="E583" s="103"/>
      <c r="F583" s="103"/>
      <c r="G583" s="103"/>
      <c r="H583" s="6"/>
      <c r="I583" s="104"/>
      <c r="J583" s="104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2:41" s="2" customFormat="1" x14ac:dyDescent="0.2">
      <c r="B584" s="6"/>
      <c r="C584" s="6"/>
      <c r="D584" s="103"/>
      <c r="E584" s="103"/>
      <c r="F584" s="103"/>
      <c r="G584" s="103"/>
      <c r="H584" s="6"/>
      <c r="I584" s="104"/>
      <c r="J584" s="104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2:41" s="2" customFormat="1" x14ac:dyDescent="0.2">
      <c r="B585" s="6"/>
      <c r="C585" s="6"/>
      <c r="D585" s="103"/>
      <c r="E585" s="103"/>
      <c r="F585" s="103"/>
      <c r="G585" s="103"/>
      <c r="H585" s="6"/>
      <c r="I585" s="104"/>
      <c r="J585" s="104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2:41" s="2" customFormat="1" x14ac:dyDescent="0.2">
      <c r="B586" s="6"/>
      <c r="C586" s="6"/>
      <c r="D586" s="103"/>
      <c r="E586" s="103"/>
      <c r="F586" s="103"/>
      <c r="G586" s="103"/>
      <c r="H586" s="6"/>
      <c r="I586" s="104"/>
      <c r="J586" s="104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2:41" s="2" customFormat="1" x14ac:dyDescent="0.2">
      <c r="B587" s="6"/>
      <c r="C587" s="6"/>
      <c r="D587" s="103"/>
      <c r="E587" s="103"/>
      <c r="F587" s="103"/>
      <c r="G587" s="103"/>
      <c r="H587" s="6"/>
      <c r="I587" s="104"/>
      <c r="J587" s="104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2:41" s="2" customFormat="1" x14ac:dyDescent="0.2">
      <c r="B588" s="6"/>
      <c r="C588" s="6"/>
      <c r="D588" s="103"/>
      <c r="E588" s="103"/>
      <c r="F588" s="103"/>
      <c r="G588" s="103"/>
      <c r="H588" s="6"/>
      <c r="I588" s="104"/>
      <c r="J588" s="104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2:41" s="2" customFormat="1" x14ac:dyDescent="0.2">
      <c r="B589" s="6"/>
      <c r="C589" s="6"/>
      <c r="D589" s="103"/>
      <c r="E589" s="103"/>
      <c r="F589" s="103"/>
      <c r="G589" s="103"/>
      <c r="H589" s="6"/>
      <c r="I589" s="104"/>
      <c r="J589" s="104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2:41" s="2" customFormat="1" x14ac:dyDescent="0.2">
      <c r="B590" s="6"/>
      <c r="C590" s="6"/>
      <c r="D590" s="103"/>
      <c r="E590" s="103"/>
      <c r="F590" s="103"/>
      <c r="G590" s="103"/>
      <c r="H590" s="6"/>
      <c r="I590" s="104"/>
      <c r="J590" s="104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2:41" s="2" customFormat="1" x14ac:dyDescent="0.2">
      <c r="B591" s="6"/>
      <c r="C591" s="6"/>
      <c r="D591" s="103"/>
      <c r="E591" s="103"/>
      <c r="F591" s="103"/>
      <c r="G591" s="103"/>
      <c r="H591" s="6"/>
      <c r="I591" s="104"/>
      <c r="J591" s="104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2:41" s="2" customFormat="1" x14ac:dyDescent="0.2">
      <c r="B592" s="6"/>
      <c r="C592" s="6"/>
      <c r="D592" s="103"/>
      <c r="E592" s="103"/>
      <c r="F592" s="103"/>
      <c r="G592" s="103"/>
      <c r="H592" s="6"/>
      <c r="I592" s="104"/>
      <c r="J592" s="104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2:41" s="2" customFormat="1" x14ac:dyDescent="0.2">
      <c r="B593" s="6"/>
      <c r="C593" s="6"/>
      <c r="D593" s="103"/>
      <c r="E593" s="103"/>
      <c r="F593" s="103"/>
      <c r="G593" s="103"/>
      <c r="H593" s="6"/>
      <c r="I593" s="104"/>
      <c r="J593" s="104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2:41" s="2" customFormat="1" x14ac:dyDescent="0.2">
      <c r="B594" s="6"/>
      <c r="C594" s="6"/>
      <c r="D594" s="103"/>
      <c r="E594" s="103"/>
      <c r="F594" s="103"/>
      <c r="G594" s="103"/>
      <c r="H594" s="6"/>
      <c r="I594" s="104"/>
      <c r="J594" s="104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2:41" s="2" customFormat="1" x14ac:dyDescent="0.2">
      <c r="B595" s="6"/>
      <c r="C595" s="6"/>
      <c r="D595" s="103"/>
      <c r="E595" s="103"/>
      <c r="F595" s="103"/>
      <c r="G595" s="103"/>
      <c r="H595" s="6"/>
      <c r="I595" s="104"/>
      <c r="J595" s="104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2:41" s="2" customFormat="1" x14ac:dyDescent="0.2">
      <c r="B596" s="6"/>
      <c r="C596" s="6"/>
      <c r="D596" s="103"/>
      <c r="E596" s="103"/>
      <c r="F596" s="103"/>
      <c r="G596" s="103"/>
      <c r="H596" s="6"/>
      <c r="I596" s="104"/>
      <c r="J596" s="104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2:41" s="2" customFormat="1" x14ac:dyDescent="0.2">
      <c r="B597" s="6"/>
      <c r="C597" s="6"/>
      <c r="D597" s="103"/>
      <c r="E597" s="103"/>
      <c r="F597" s="103"/>
      <c r="G597" s="103"/>
      <c r="H597" s="6"/>
      <c r="I597" s="104"/>
      <c r="J597" s="104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2:41" s="2" customFormat="1" x14ac:dyDescent="0.2">
      <c r="B598" s="6"/>
      <c r="C598" s="6"/>
      <c r="D598" s="103"/>
      <c r="E598" s="103"/>
      <c r="F598" s="103"/>
      <c r="G598" s="103"/>
      <c r="H598" s="6"/>
      <c r="I598" s="104"/>
      <c r="J598" s="104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2:41" s="2" customFormat="1" x14ac:dyDescent="0.2">
      <c r="B599" s="6"/>
      <c r="C599" s="6"/>
      <c r="D599" s="103"/>
      <c r="E599" s="103"/>
      <c r="F599" s="103"/>
      <c r="G599" s="103"/>
      <c r="H599" s="6"/>
      <c r="I599" s="104"/>
      <c r="J599" s="104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2:41" s="2" customFormat="1" x14ac:dyDescent="0.2">
      <c r="B600" s="6"/>
      <c r="C600" s="6"/>
      <c r="D600" s="103"/>
      <c r="E600" s="103"/>
      <c r="F600" s="103"/>
      <c r="G600" s="103"/>
      <c r="H600" s="6"/>
      <c r="I600" s="104"/>
      <c r="J600" s="104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2:41" s="2" customFormat="1" x14ac:dyDescent="0.2">
      <c r="B601" s="6"/>
      <c r="C601" s="6"/>
      <c r="D601" s="103"/>
      <c r="E601" s="103"/>
      <c r="F601" s="103"/>
      <c r="G601" s="103"/>
      <c r="H601" s="6"/>
      <c r="I601" s="104"/>
      <c r="J601" s="104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2:41" s="2" customFormat="1" x14ac:dyDescent="0.2">
      <c r="B602" s="6"/>
      <c r="C602" s="6"/>
      <c r="D602" s="103"/>
      <c r="E602" s="103"/>
      <c r="F602" s="103"/>
      <c r="G602" s="103"/>
      <c r="H602" s="6"/>
      <c r="I602" s="104"/>
      <c r="J602" s="104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2:41" s="2" customFormat="1" x14ac:dyDescent="0.2">
      <c r="B603" s="6"/>
      <c r="C603" s="6"/>
      <c r="D603" s="103"/>
      <c r="E603" s="103"/>
      <c r="F603" s="103"/>
      <c r="G603" s="103"/>
      <c r="H603" s="6"/>
      <c r="I603" s="104"/>
      <c r="J603" s="104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2:41" s="2" customFormat="1" x14ac:dyDescent="0.2">
      <c r="B604" s="6"/>
      <c r="C604" s="6"/>
      <c r="D604" s="103"/>
      <c r="E604" s="103"/>
      <c r="F604" s="103"/>
      <c r="G604" s="103"/>
      <c r="H604" s="6"/>
      <c r="I604" s="104"/>
      <c r="J604" s="104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2:41" s="2" customFormat="1" x14ac:dyDescent="0.2">
      <c r="B605" s="6"/>
      <c r="C605" s="6"/>
      <c r="D605" s="103"/>
      <c r="E605" s="103"/>
      <c r="F605" s="103"/>
      <c r="G605" s="103"/>
      <c r="H605" s="6"/>
      <c r="I605" s="104"/>
      <c r="J605" s="104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2:41" s="2" customFormat="1" x14ac:dyDescent="0.2">
      <c r="B606" s="6"/>
      <c r="C606" s="6"/>
      <c r="D606" s="103"/>
      <c r="E606" s="103"/>
      <c r="F606" s="103"/>
      <c r="G606" s="103"/>
      <c r="H606" s="6"/>
      <c r="I606" s="104"/>
      <c r="J606" s="104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2:41" s="2" customFormat="1" x14ac:dyDescent="0.2">
      <c r="B607" s="6"/>
      <c r="C607" s="6"/>
      <c r="D607" s="103"/>
      <c r="E607" s="103"/>
      <c r="F607" s="103"/>
      <c r="G607" s="103"/>
      <c r="H607" s="6"/>
      <c r="I607" s="104"/>
      <c r="J607" s="104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2:41" s="2" customFormat="1" x14ac:dyDescent="0.2">
      <c r="B608" s="6"/>
      <c r="C608" s="6"/>
      <c r="D608" s="103"/>
      <c r="E608" s="103"/>
      <c r="F608" s="103"/>
      <c r="G608" s="103"/>
      <c r="H608" s="6"/>
      <c r="I608" s="104"/>
      <c r="J608" s="104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2:41" s="2" customFormat="1" x14ac:dyDescent="0.2">
      <c r="B609" s="6"/>
      <c r="C609" s="6"/>
      <c r="D609" s="103"/>
      <c r="E609" s="103"/>
      <c r="F609" s="103"/>
      <c r="G609" s="103"/>
      <c r="H609" s="6"/>
      <c r="I609" s="104"/>
      <c r="J609" s="104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2:41" s="2" customFormat="1" x14ac:dyDescent="0.2">
      <c r="B610" s="6"/>
      <c r="C610" s="6"/>
      <c r="D610" s="103"/>
      <c r="E610" s="103"/>
      <c r="F610" s="103"/>
      <c r="G610" s="103"/>
      <c r="H610" s="6"/>
      <c r="I610" s="104"/>
      <c r="J610" s="104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2:41" s="2" customFormat="1" x14ac:dyDescent="0.2">
      <c r="B611" s="6"/>
      <c r="C611" s="6"/>
      <c r="D611" s="103"/>
      <c r="E611" s="103"/>
      <c r="F611" s="103"/>
      <c r="G611" s="103"/>
      <c r="H611" s="6"/>
      <c r="I611" s="104"/>
      <c r="J611" s="104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2:41" s="2" customFormat="1" x14ac:dyDescent="0.2">
      <c r="B612" s="6"/>
      <c r="C612" s="6"/>
      <c r="D612" s="103"/>
      <c r="E612" s="103"/>
      <c r="F612" s="103"/>
      <c r="G612" s="103"/>
      <c r="H612" s="6"/>
      <c r="I612" s="104"/>
      <c r="J612" s="104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2:41" s="2" customFormat="1" x14ac:dyDescent="0.2">
      <c r="B613" s="6"/>
      <c r="C613" s="6"/>
      <c r="D613" s="103"/>
      <c r="E613" s="103"/>
      <c r="F613" s="103"/>
      <c r="G613" s="103"/>
      <c r="H613" s="6"/>
      <c r="I613" s="104"/>
      <c r="J613" s="104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2:41" s="2" customFormat="1" x14ac:dyDescent="0.2">
      <c r="B614" s="6"/>
      <c r="C614" s="6"/>
      <c r="D614" s="103"/>
      <c r="E614" s="103"/>
      <c r="F614" s="103"/>
      <c r="G614" s="103"/>
      <c r="H614" s="6"/>
      <c r="I614" s="104"/>
      <c r="J614" s="104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2:41" s="2" customFormat="1" x14ac:dyDescent="0.2">
      <c r="B615" s="6"/>
      <c r="C615" s="6"/>
      <c r="D615" s="103"/>
      <c r="E615" s="103"/>
      <c r="F615" s="103"/>
      <c r="G615" s="103"/>
      <c r="H615" s="6"/>
      <c r="I615" s="104"/>
      <c r="J615" s="104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2:41" s="2" customFormat="1" x14ac:dyDescent="0.2">
      <c r="B616" s="6"/>
      <c r="C616" s="6"/>
      <c r="D616" s="103"/>
      <c r="E616" s="103"/>
      <c r="F616" s="103"/>
      <c r="G616" s="103"/>
      <c r="H616" s="6"/>
      <c r="I616" s="104"/>
      <c r="J616" s="104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2:41" s="2" customFormat="1" x14ac:dyDescent="0.2">
      <c r="B617" s="6"/>
      <c r="C617" s="6"/>
      <c r="D617" s="103"/>
      <c r="E617" s="103"/>
      <c r="F617" s="103"/>
      <c r="G617" s="103"/>
      <c r="H617" s="6"/>
      <c r="I617" s="104"/>
      <c r="J617" s="104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2:41" s="2" customFormat="1" x14ac:dyDescent="0.2">
      <c r="B618" s="6"/>
      <c r="C618" s="6"/>
      <c r="D618" s="103"/>
      <c r="E618" s="103"/>
      <c r="F618" s="103"/>
      <c r="G618" s="103"/>
      <c r="H618" s="6"/>
      <c r="I618" s="104"/>
      <c r="J618" s="104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2:41" s="2" customFormat="1" x14ac:dyDescent="0.2">
      <c r="B619" s="6"/>
      <c r="C619" s="6"/>
      <c r="D619" s="103"/>
      <c r="E619" s="103"/>
      <c r="F619" s="103"/>
      <c r="G619" s="103"/>
      <c r="H619" s="6"/>
      <c r="I619" s="104"/>
      <c r="J619" s="104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2:41" s="2" customFormat="1" x14ac:dyDescent="0.2">
      <c r="B620" s="6"/>
      <c r="C620" s="6"/>
      <c r="D620" s="103"/>
      <c r="E620" s="103"/>
      <c r="F620" s="103"/>
      <c r="G620" s="103"/>
      <c r="H620" s="6"/>
      <c r="I620" s="104"/>
      <c r="J620" s="104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2:41" s="2" customFormat="1" x14ac:dyDescent="0.2">
      <c r="B621" s="6"/>
      <c r="C621" s="6"/>
      <c r="D621" s="103"/>
      <c r="E621" s="103"/>
      <c r="F621" s="103"/>
      <c r="G621" s="103"/>
      <c r="H621" s="6"/>
      <c r="I621" s="104"/>
      <c r="J621" s="104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2:41" s="2" customFormat="1" x14ac:dyDescent="0.2">
      <c r="B622" s="6"/>
      <c r="C622" s="6"/>
      <c r="D622" s="103"/>
      <c r="E622" s="103"/>
      <c r="F622" s="103"/>
      <c r="G622" s="103"/>
      <c r="H622" s="6"/>
      <c r="I622" s="104"/>
      <c r="J622" s="104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2:41" s="2" customFormat="1" x14ac:dyDescent="0.2">
      <c r="B623" s="6"/>
      <c r="C623" s="6"/>
      <c r="D623" s="103"/>
      <c r="E623" s="103"/>
      <c r="F623" s="103"/>
      <c r="G623" s="103"/>
      <c r="H623" s="6"/>
      <c r="I623" s="104"/>
      <c r="J623" s="104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2:41" s="2" customFormat="1" x14ac:dyDescent="0.2">
      <c r="B624" s="6"/>
      <c r="C624" s="6"/>
      <c r="D624" s="103"/>
      <c r="E624" s="103"/>
      <c r="F624" s="103"/>
      <c r="G624" s="103"/>
      <c r="H624" s="6"/>
      <c r="I624" s="104"/>
      <c r="J624" s="104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2:41" s="2" customFormat="1" x14ac:dyDescent="0.2">
      <c r="B625" s="6"/>
      <c r="C625" s="6"/>
      <c r="D625" s="103"/>
      <c r="E625" s="103"/>
      <c r="F625" s="103"/>
      <c r="G625" s="103"/>
      <c r="H625" s="6"/>
      <c r="I625" s="104"/>
      <c r="J625" s="104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2:41" s="2" customFormat="1" x14ac:dyDescent="0.2">
      <c r="B626" s="6"/>
      <c r="C626" s="6"/>
      <c r="D626" s="103"/>
      <c r="E626" s="103"/>
      <c r="F626" s="103"/>
      <c r="G626" s="103"/>
      <c r="H626" s="6"/>
      <c r="I626" s="104"/>
      <c r="J626" s="104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2:41" s="2" customFormat="1" x14ac:dyDescent="0.2">
      <c r="B627" s="6"/>
      <c r="C627" s="6"/>
      <c r="D627" s="103"/>
      <c r="E627" s="103"/>
      <c r="F627" s="103"/>
      <c r="G627" s="103"/>
      <c r="H627" s="6"/>
      <c r="I627" s="104"/>
      <c r="J627" s="104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2:41" s="2" customFormat="1" x14ac:dyDescent="0.2">
      <c r="B628" s="6"/>
      <c r="C628" s="6"/>
      <c r="D628" s="103"/>
      <c r="E628" s="103"/>
      <c r="F628" s="103"/>
      <c r="G628" s="103"/>
      <c r="H628" s="6"/>
      <c r="I628" s="104"/>
      <c r="J628" s="104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2:41" s="2" customFormat="1" x14ac:dyDescent="0.2">
      <c r="B629" s="6"/>
      <c r="C629" s="6"/>
      <c r="D629" s="103"/>
      <c r="E629" s="103"/>
      <c r="F629" s="103"/>
      <c r="G629" s="103"/>
      <c r="H629" s="6"/>
      <c r="I629" s="104"/>
      <c r="J629" s="104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2:41" s="2" customFormat="1" x14ac:dyDescent="0.2">
      <c r="B630" s="6"/>
      <c r="C630" s="6"/>
      <c r="D630" s="103"/>
      <c r="E630" s="103"/>
      <c r="F630" s="103"/>
      <c r="G630" s="103"/>
      <c r="H630" s="6"/>
      <c r="I630" s="104"/>
      <c r="J630" s="104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2:41" s="2" customFormat="1" x14ac:dyDescent="0.2">
      <c r="B631" s="6"/>
      <c r="C631" s="6"/>
      <c r="D631" s="103"/>
      <c r="E631" s="103"/>
      <c r="F631" s="103"/>
      <c r="G631" s="103"/>
      <c r="H631" s="6"/>
      <c r="I631" s="104"/>
      <c r="J631" s="104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2:41" s="2" customFormat="1" x14ac:dyDescent="0.2">
      <c r="B632" s="6"/>
      <c r="C632" s="6"/>
      <c r="D632" s="103"/>
      <c r="E632" s="103"/>
      <c r="F632" s="103"/>
      <c r="G632" s="103"/>
      <c r="H632" s="6"/>
      <c r="I632" s="104"/>
      <c r="J632" s="104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2:41" s="2" customFormat="1" x14ac:dyDescent="0.2">
      <c r="B633" s="6"/>
      <c r="C633" s="6"/>
      <c r="D633" s="103"/>
      <c r="E633" s="103"/>
      <c r="F633" s="103"/>
      <c r="G633" s="103"/>
      <c r="H633" s="6"/>
      <c r="I633" s="104"/>
      <c r="J633" s="104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2:41" s="2" customFormat="1" x14ac:dyDescent="0.2">
      <c r="B634" s="6"/>
      <c r="C634" s="6"/>
      <c r="D634" s="103"/>
      <c r="E634" s="103"/>
      <c r="F634" s="103"/>
      <c r="G634" s="103"/>
      <c r="H634" s="6"/>
      <c r="I634" s="104"/>
      <c r="J634" s="104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2:41" s="2" customFormat="1" x14ac:dyDescent="0.2">
      <c r="B635" s="6"/>
      <c r="C635" s="6"/>
      <c r="D635" s="103"/>
      <c r="E635" s="103"/>
      <c r="F635" s="103"/>
      <c r="G635" s="103"/>
      <c r="H635" s="6"/>
      <c r="I635" s="104"/>
      <c r="J635" s="104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2:41" s="2" customFormat="1" x14ac:dyDescent="0.2">
      <c r="B636" s="6"/>
      <c r="C636" s="6"/>
      <c r="D636" s="103"/>
      <c r="E636" s="103"/>
      <c r="F636" s="103"/>
      <c r="G636" s="103"/>
      <c r="H636" s="6"/>
      <c r="I636" s="104"/>
      <c r="J636" s="104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2:41" s="2" customFormat="1" x14ac:dyDescent="0.2">
      <c r="B637" s="6"/>
      <c r="C637" s="6"/>
      <c r="D637" s="103"/>
      <c r="E637" s="103"/>
      <c r="F637" s="103"/>
      <c r="G637" s="103"/>
      <c r="H637" s="6"/>
      <c r="I637" s="104"/>
      <c r="J637" s="104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2:41" s="2" customFormat="1" x14ac:dyDescent="0.2">
      <c r="B638" s="6"/>
      <c r="C638" s="6"/>
      <c r="D638" s="103"/>
      <c r="E638" s="103"/>
      <c r="F638" s="103"/>
      <c r="G638" s="103"/>
      <c r="H638" s="6"/>
      <c r="I638" s="104"/>
      <c r="J638" s="104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2:41" s="2" customFormat="1" x14ac:dyDescent="0.2">
      <c r="B639" s="6"/>
      <c r="C639" s="6"/>
      <c r="D639" s="103"/>
      <c r="E639" s="103"/>
      <c r="F639" s="103"/>
      <c r="G639" s="103"/>
      <c r="H639" s="6"/>
      <c r="I639" s="104"/>
      <c r="J639" s="104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2:41" s="2" customFormat="1" x14ac:dyDescent="0.2">
      <c r="B640" s="6"/>
      <c r="C640" s="6"/>
      <c r="D640" s="103"/>
      <c r="E640" s="103"/>
      <c r="F640" s="103"/>
      <c r="G640" s="103"/>
      <c r="H640" s="6"/>
      <c r="I640" s="104"/>
      <c r="J640" s="104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2:41" s="2" customFormat="1" x14ac:dyDescent="0.2">
      <c r="B641" s="6"/>
      <c r="C641" s="6"/>
      <c r="D641" s="103"/>
      <c r="E641" s="103"/>
      <c r="F641" s="103"/>
      <c r="G641" s="103"/>
      <c r="H641" s="6"/>
      <c r="I641" s="104"/>
      <c r="J641" s="104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2:41" s="2" customFormat="1" x14ac:dyDescent="0.2">
      <c r="B642" s="6"/>
      <c r="C642" s="6"/>
      <c r="D642" s="103"/>
      <c r="E642" s="103"/>
      <c r="F642" s="103"/>
      <c r="G642" s="103"/>
      <c r="H642" s="6"/>
      <c r="I642" s="104"/>
      <c r="J642" s="104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2:41" s="2" customFormat="1" x14ac:dyDescent="0.2">
      <c r="B643" s="6"/>
      <c r="C643" s="6"/>
      <c r="D643" s="103"/>
      <c r="E643" s="103"/>
      <c r="F643" s="103"/>
      <c r="G643" s="103"/>
      <c r="H643" s="6"/>
      <c r="I643" s="104"/>
      <c r="J643" s="104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2:41" s="2" customFormat="1" x14ac:dyDescent="0.2">
      <c r="B644" s="6"/>
      <c r="C644" s="6"/>
      <c r="D644" s="103"/>
      <c r="E644" s="103"/>
      <c r="F644" s="103"/>
      <c r="G644" s="103"/>
      <c r="H644" s="6"/>
      <c r="I644" s="104"/>
      <c r="J644" s="104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2:41" s="2" customFormat="1" x14ac:dyDescent="0.2">
      <c r="B645" s="6"/>
      <c r="C645" s="6"/>
      <c r="D645" s="103"/>
      <c r="E645" s="103"/>
      <c r="F645" s="103"/>
      <c r="G645" s="103"/>
      <c r="H645" s="6"/>
      <c r="I645" s="104"/>
      <c r="J645" s="104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2:41" s="2" customFormat="1" x14ac:dyDescent="0.2">
      <c r="B646" s="6"/>
      <c r="C646" s="6"/>
      <c r="D646" s="103"/>
      <c r="E646" s="103"/>
      <c r="F646" s="103"/>
      <c r="G646" s="103"/>
      <c r="H646" s="6"/>
      <c r="I646" s="104"/>
      <c r="J646" s="104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2:41" s="2" customFormat="1" x14ac:dyDescent="0.2">
      <c r="B647" s="6"/>
      <c r="C647" s="6"/>
      <c r="D647" s="103"/>
      <c r="E647" s="103"/>
      <c r="F647" s="103"/>
      <c r="G647" s="103"/>
      <c r="H647" s="6"/>
      <c r="I647" s="104"/>
      <c r="J647" s="104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2:41" s="2" customFormat="1" x14ac:dyDescent="0.2">
      <c r="B648" s="6"/>
      <c r="C648" s="6"/>
      <c r="D648" s="103"/>
      <c r="E648" s="103"/>
      <c r="F648" s="103"/>
      <c r="G648" s="103"/>
      <c r="H648" s="6"/>
      <c r="I648" s="104"/>
      <c r="J648" s="104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2:41" s="2" customFormat="1" x14ac:dyDescent="0.2">
      <c r="B649" s="6"/>
      <c r="C649" s="6"/>
      <c r="D649" s="103"/>
      <c r="E649" s="103"/>
      <c r="F649" s="103"/>
      <c r="G649" s="103"/>
      <c r="H649" s="6"/>
      <c r="I649" s="104"/>
      <c r="J649" s="104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2:41" s="2" customFormat="1" x14ac:dyDescent="0.2">
      <c r="B650" s="6"/>
      <c r="C650" s="6"/>
      <c r="D650" s="103"/>
      <c r="E650" s="103"/>
      <c r="F650" s="103"/>
      <c r="G650" s="103"/>
      <c r="H650" s="6"/>
      <c r="I650" s="104"/>
      <c r="J650" s="104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2:41" s="2" customFormat="1" x14ac:dyDescent="0.2">
      <c r="B651" s="6"/>
      <c r="C651" s="6"/>
      <c r="D651" s="103"/>
      <c r="E651" s="103"/>
      <c r="F651" s="103"/>
      <c r="G651" s="103"/>
      <c r="H651" s="6"/>
      <c r="I651" s="104"/>
      <c r="J651" s="104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2:41" s="2" customFormat="1" x14ac:dyDescent="0.2">
      <c r="B652" s="6"/>
      <c r="C652" s="6"/>
      <c r="D652" s="103"/>
      <c r="E652" s="103"/>
      <c r="F652" s="103"/>
      <c r="G652" s="103"/>
      <c r="H652" s="6"/>
      <c r="I652" s="104"/>
      <c r="J652" s="104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2:41" s="2" customFormat="1" x14ac:dyDescent="0.2">
      <c r="B653" s="6"/>
      <c r="C653" s="6"/>
      <c r="D653" s="103"/>
      <c r="E653" s="103"/>
      <c r="F653" s="103"/>
      <c r="G653" s="103"/>
      <c r="H653" s="6"/>
      <c r="I653" s="104"/>
      <c r="J653" s="104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2:41" s="2" customFormat="1" x14ac:dyDescent="0.2">
      <c r="B654" s="6"/>
      <c r="C654" s="6"/>
      <c r="D654" s="103"/>
      <c r="E654" s="103"/>
      <c r="F654" s="103"/>
      <c r="G654" s="103"/>
      <c r="H654" s="6"/>
      <c r="I654" s="104"/>
      <c r="J654" s="104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2:41" s="2" customFormat="1" x14ac:dyDescent="0.2">
      <c r="B655" s="6"/>
      <c r="C655" s="6"/>
      <c r="D655" s="103"/>
      <c r="E655" s="103"/>
      <c r="F655" s="103"/>
      <c r="G655" s="103"/>
      <c r="H655" s="6"/>
      <c r="I655" s="104"/>
      <c r="J655" s="104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2:41" s="2" customFormat="1" x14ac:dyDescent="0.2">
      <c r="B656" s="6"/>
      <c r="C656" s="6"/>
      <c r="D656" s="103"/>
      <c r="E656" s="103"/>
      <c r="F656" s="103"/>
      <c r="G656" s="103"/>
      <c r="H656" s="6"/>
      <c r="I656" s="104"/>
      <c r="J656" s="104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2:41" s="2" customFormat="1" x14ac:dyDescent="0.2">
      <c r="B657" s="6"/>
      <c r="C657" s="6"/>
      <c r="D657" s="103"/>
      <c r="E657" s="103"/>
      <c r="F657" s="103"/>
      <c r="G657" s="103"/>
      <c r="H657" s="6"/>
      <c r="I657" s="104"/>
      <c r="J657" s="104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2:41" s="2" customFormat="1" x14ac:dyDescent="0.2">
      <c r="B658" s="6"/>
      <c r="C658" s="6"/>
      <c r="D658" s="103"/>
      <c r="E658" s="103"/>
      <c r="F658" s="103"/>
      <c r="G658" s="103"/>
      <c r="H658" s="6"/>
      <c r="I658" s="104"/>
      <c r="J658" s="104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2:41" s="2" customFormat="1" x14ac:dyDescent="0.2">
      <c r="B659" s="6"/>
      <c r="C659" s="6"/>
      <c r="D659" s="103"/>
      <c r="E659" s="103"/>
      <c r="F659" s="103"/>
      <c r="G659" s="103"/>
      <c r="H659" s="6"/>
      <c r="I659" s="104"/>
      <c r="J659" s="104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2:41" s="2" customFormat="1" x14ac:dyDescent="0.2">
      <c r="B660" s="6"/>
      <c r="C660" s="6"/>
      <c r="D660" s="103"/>
      <c r="E660" s="103"/>
      <c r="F660" s="103"/>
      <c r="G660" s="103"/>
      <c r="H660" s="6"/>
      <c r="I660" s="104"/>
      <c r="J660" s="104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2:41" s="2" customFormat="1" x14ac:dyDescent="0.2">
      <c r="B661" s="6"/>
      <c r="C661" s="6"/>
      <c r="D661" s="103"/>
      <c r="E661" s="103"/>
      <c r="F661" s="103"/>
      <c r="G661" s="103"/>
      <c r="H661" s="6"/>
      <c r="I661" s="104"/>
      <c r="J661" s="104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2:41" s="2" customFormat="1" x14ac:dyDescent="0.2">
      <c r="B662" s="6"/>
      <c r="C662" s="6"/>
      <c r="D662" s="103"/>
      <c r="E662" s="103"/>
      <c r="F662" s="103"/>
      <c r="G662" s="103"/>
      <c r="H662" s="6"/>
      <c r="I662" s="104"/>
      <c r="J662" s="104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2:41" s="2" customFormat="1" x14ac:dyDescent="0.2">
      <c r="B663" s="6"/>
      <c r="C663" s="6"/>
      <c r="D663" s="103"/>
      <c r="E663" s="103"/>
      <c r="F663" s="103"/>
      <c r="G663" s="103"/>
      <c r="H663" s="6"/>
      <c r="I663" s="104"/>
      <c r="J663" s="104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2:41" s="2" customFormat="1" x14ac:dyDescent="0.2">
      <c r="B664" s="6"/>
      <c r="C664" s="6"/>
      <c r="D664" s="103"/>
      <c r="E664" s="103"/>
      <c r="F664" s="103"/>
      <c r="G664" s="103"/>
      <c r="H664" s="6"/>
      <c r="I664" s="104"/>
      <c r="J664" s="104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2:41" s="2" customFormat="1" x14ac:dyDescent="0.2">
      <c r="B665" s="6"/>
      <c r="C665" s="6"/>
      <c r="D665" s="103"/>
      <c r="E665" s="103"/>
      <c r="F665" s="103"/>
      <c r="G665" s="103"/>
      <c r="H665" s="6"/>
      <c r="I665" s="104"/>
      <c r="J665" s="104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2:41" s="2" customFormat="1" x14ac:dyDescent="0.2">
      <c r="B666" s="6"/>
      <c r="C666" s="6"/>
      <c r="D666" s="103"/>
      <c r="E666" s="103"/>
      <c r="F666" s="103"/>
      <c r="G666" s="103"/>
      <c r="H666" s="6"/>
      <c r="I666" s="104"/>
      <c r="J666" s="104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2:41" s="2" customFormat="1" x14ac:dyDescent="0.2">
      <c r="B667" s="6"/>
      <c r="C667" s="6"/>
      <c r="D667" s="103"/>
      <c r="E667" s="103"/>
      <c r="F667" s="103"/>
      <c r="G667" s="103"/>
      <c r="H667" s="6"/>
      <c r="I667" s="104"/>
      <c r="J667" s="104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2:41" s="2" customFormat="1" x14ac:dyDescent="0.2">
      <c r="B668" s="6"/>
      <c r="C668" s="6"/>
      <c r="D668" s="103"/>
      <c r="E668" s="103"/>
      <c r="F668" s="103"/>
      <c r="G668" s="103"/>
      <c r="H668" s="6"/>
      <c r="I668" s="104"/>
      <c r="J668" s="104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2:41" s="2" customFormat="1" x14ac:dyDescent="0.2">
      <c r="B669" s="6"/>
      <c r="C669" s="6"/>
      <c r="D669" s="103"/>
      <c r="E669" s="103"/>
      <c r="F669" s="103"/>
      <c r="G669" s="103"/>
      <c r="H669" s="6"/>
      <c r="I669" s="104"/>
      <c r="J669" s="104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2:41" s="2" customFormat="1" x14ac:dyDescent="0.2">
      <c r="B670" s="6"/>
      <c r="C670" s="6"/>
      <c r="D670" s="103"/>
      <c r="E670" s="103"/>
      <c r="F670" s="103"/>
      <c r="G670" s="103"/>
      <c r="H670" s="6"/>
      <c r="I670" s="104"/>
      <c r="J670" s="104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2:41" s="2" customFormat="1" x14ac:dyDescent="0.2">
      <c r="B671" s="6"/>
      <c r="C671" s="6"/>
      <c r="D671" s="103"/>
      <c r="E671" s="103"/>
      <c r="F671" s="103"/>
      <c r="G671" s="103"/>
      <c r="H671" s="6"/>
      <c r="I671" s="104"/>
      <c r="J671" s="104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2:41" s="2" customFormat="1" x14ac:dyDescent="0.2">
      <c r="B672" s="6"/>
      <c r="C672" s="6"/>
      <c r="D672" s="103"/>
      <c r="E672" s="103"/>
      <c r="F672" s="103"/>
      <c r="G672" s="103"/>
      <c r="H672" s="6"/>
      <c r="I672" s="104"/>
      <c r="J672" s="104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2:41" s="2" customFormat="1" x14ac:dyDescent="0.2">
      <c r="B673" s="6"/>
      <c r="C673" s="6"/>
      <c r="D673" s="103"/>
      <c r="E673" s="103"/>
      <c r="F673" s="103"/>
      <c r="G673" s="103"/>
      <c r="H673" s="6"/>
      <c r="I673" s="104"/>
      <c r="J673" s="104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2:41" s="2" customFormat="1" x14ac:dyDescent="0.2">
      <c r="B674" s="6"/>
      <c r="C674" s="6"/>
      <c r="D674" s="103"/>
      <c r="E674" s="103"/>
      <c r="F674" s="103"/>
      <c r="G674" s="103"/>
      <c r="H674" s="6"/>
      <c r="I674" s="104"/>
      <c r="J674" s="104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2:41" s="2" customFormat="1" x14ac:dyDescent="0.2">
      <c r="B675" s="6"/>
      <c r="C675" s="6"/>
      <c r="D675" s="103"/>
      <c r="E675" s="103"/>
      <c r="F675" s="103"/>
      <c r="G675" s="103"/>
      <c r="H675" s="6"/>
      <c r="I675" s="104"/>
      <c r="J675" s="104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2:41" s="2" customFormat="1" x14ac:dyDescent="0.2">
      <c r="B676" s="6"/>
      <c r="C676" s="6"/>
      <c r="D676" s="103"/>
      <c r="E676" s="103"/>
      <c r="F676" s="103"/>
      <c r="G676" s="103"/>
      <c r="H676" s="6"/>
      <c r="I676" s="104"/>
      <c r="J676" s="104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2:41" s="2" customFormat="1" x14ac:dyDescent="0.2">
      <c r="B677" s="6"/>
      <c r="C677" s="6"/>
      <c r="D677" s="103"/>
      <c r="E677" s="103"/>
      <c r="F677" s="103"/>
      <c r="G677" s="103"/>
      <c r="H677" s="6"/>
      <c r="I677" s="104"/>
      <c r="J677" s="104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2:41" s="2" customFormat="1" x14ac:dyDescent="0.2">
      <c r="B678" s="6"/>
      <c r="C678" s="6"/>
      <c r="D678" s="103"/>
      <c r="E678" s="103"/>
      <c r="F678" s="103"/>
      <c r="G678" s="103"/>
      <c r="H678" s="6"/>
      <c r="I678" s="104"/>
      <c r="J678" s="104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2:41" s="2" customFormat="1" x14ac:dyDescent="0.2">
      <c r="B679" s="6"/>
      <c r="C679" s="6"/>
      <c r="D679" s="103"/>
      <c r="E679" s="103"/>
      <c r="F679" s="103"/>
      <c r="G679" s="103"/>
      <c r="H679" s="6"/>
      <c r="I679" s="104"/>
      <c r="J679" s="104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2:41" s="2" customFormat="1" x14ac:dyDescent="0.2">
      <c r="B680" s="6"/>
      <c r="C680" s="6"/>
      <c r="D680" s="103"/>
      <c r="E680" s="103"/>
      <c r="F680" s="103"/>
      <c r="G680" s="103"/>
      <c r="H680" s="6"/>
      <c r="I680" s="104"/>
      <c r="J680" s="104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2:41" s="2" customFormat="1" x14ac:dyDescent="0.2">
      <c r="B681" s="6"/>
      <c r="C681" s="6"/>
      <c r="D681" s="103"/>
      <c r="E681" s="103"/>
      <c r="F681" s="103"/>
      <c r="G681" s="103"/>
      <c r="H681" s="6"/>
      <c r="I681" s="104"/>
      <c r="J681" s="104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2:41" s="2" customFormat="1" x14ac:dyDescent="0.2">
      <c r="B682" s="6"/>
      <c r="C682" s="6"/>
      <c r="D682" s="103"/>
      <c r="E682" s="103"/>
      <c r="F682" s="103"/>
      <c r="G682" s="103"/>
      <c r="H682" s="6"/>
      <c r="I682" s="104"/>
      <c r="J682" s="104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2:41" s="2" customFormat="1" x14ac:dyDescent="0.2">
      <c r="B683" s="6"/>
      <c r="C683" s="6"/>
      <c r="D683" s="103"/>
      <c r="E683" s="103"/>
      <c r="F683" s="103"/>
      <c r="G683" s="103"/>
      <c r="H683" s="6"/>
      <c r="I683" s="104"/>
      <c r="J683" s="104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2:41" s="2" customFormat="1" x14ac:dyDescent="0.2">
      <c r="B684" s="6"/>
      <c r="C684" s="6"/>
      <c r="D684" s="103"/>
      <c r="E684" s="103"/>
      <c r="F684" s="103"/>
      <c r="G684" s="103"/>
      <c r="H684" s="6"/>
      <c r="I684" s="104"/>
      <c r="J684" s="104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2:41" s="2" customFormat="1" x14ac:dyDescent="0.2">
      <c r="B685" s="6"/>
      <c r="C685" s="6"/>
      <c r="D685" s="103"/>
      <c r="E685" s="103"/>
      <c r="F685" s="103"/>
      <c r="G685" s="103"/>
      <c r="H685" s="6"/>
      <c r="I685" s="104"/>
      <c r="J685" s="104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2:41" s="2" customFormat="1" x14ac:dyDescent="0.2">
      <c r="B686" s="6"/>
      <c r="C686" s="6"/>
      <c r="D686" s="103"/>
      <c r="E686" s="103"/>
      <c r="F686" s="103"/>
      <c r="G686" s="103"/>
      <c r="H686" s="6"/>
      <c r="I686" s="104"/>
      <c r="J686" s="104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2:41" s="2" customFormat="1" x14ac:dyDescent="0.2">
      <c r="B687" s="6"/>
      <c r="C687" s="6"/>
      <c r="D687" s="103"/>
      <c r="E687" s="103"/>
      <c r="F687" s="103"/>
      <c r="G687" s="103"/>
      <c r="H687" s="6"/>
      <c r="I687" s="104"/>
      <c r="J687" s="104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2:41" s="2" customFormat="1" x14ac:dyDescent="0.2">
      <c r="B688" s="6"/>
      <c r="C688" s="6"/>
      <c r="D688" s="103"/>
      <c r="E688" s="103"/>
      <c r="F688" s="103"/>
      <c r="G688" s="103"/>
      <c r="H688" s="6"/>
      <c r="I688" s="104"/>
      <c r="J688" s="104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2:41" s="2" customFormat="1" x14ac:dyDescent="0.2">
      <c r="B689" s="6"/>
      <c r="C689" s="6"/>
      <c r="D689" s="103"/>
      <c r="E689" s="103"/>
      <c r="F689" s="103"/>
      <c r="G689" s="103"/>
      <c r="H689" s="6"/>
      <c r="I689" s="104"/>
      <c r="J689" s="104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2:41" s="2" customFormat="1" x14ac:dyDescent="0.2">
      <c r="B690" s="6"/>
      <c r="C690" s="6"/>
      <c r="D690" s="103"/>
      <c r="E690" s="103"/>
      <c r="F690" s="103"/>
      <c r="G690" s="103"/>
      <c r="H690" s="6"/>
      <c r="I690" s="104"/>
      <c r="J690" s="104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2:41" s="2" customFormat="1" x14ac:dyDescent="0.2">
      <c r="B691" s="6"/>
      <c r="C691" s="6"/>
      <c r="D691" s="103"/>
      <c r="E691" s="103"/>
      <c r="F691" s="103"/>
      <c r="G691" s="103"/>
      <c r="H691" s="6"/>
      <c r="I691" s="104"/>
      <c r="J691" s="104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2:41" s="2" customFormat="1" x14ac:dyDescent="0.2">
      <c r="B692" s="6"/>
      <c r="C692" s="6"/>
      <c r="D692" s="103"/>
      <c r="E692" s="103"/>
      <c r="F692" s="103"/>
      <c r="G692" s="103"/>
      <c r="H692" s="6"/>
      <c r="I692" s="104"/>
      <c r="J692" s="104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2:41" s="2" customFormat="1" x14ac:dyDescent="0.2">
      <c r="B693" s="6"/>
      <c r="C693" s="6"/>
      <c r="D693" s="103"/>
      <c r="E693" s="103"/>
      <c r="F693" s="103"/>
      <c r="G693" s="103"/>
      <c r="H693" s="6"/>
      <c r="I693" s="104"/>
      <c r="J693" s="104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2:41" s="2" customFormat="1" x14ac:dyDescent="0.2">
      <c r="B694" s="6"/>
      <c r="C694" s="6"/>
      <c r="D694" s="103"/>
      <c r="E694" s="103"/>
      <c r="F694" s="103"/>
      <c r="G694" s="103"/>
      <c r="H694" s="6"/>
      <c r="I694" s="104"/>
      <c r="J694" s="104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2:41" s="2" customFormat="1" x14ac:dyDescent="0.2">
      <c r="B695" s="6"/>
      <c r="C695" s="6"/>
      <c r="D695" s="103"/>
      <c r="E695" s="103"/>
      <c r="F695" s="103"/>
      <c r="G695" s="103"/>
      <c r="H695" s="6"/>
      <c r="I695" s="104"/>
      <c r="J695" s="104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2:41" s="2" customFormat="1" x14ac:dyDescent="0.2">
      <c r="B696" s="6"/>
      <c r="C696" s="6"/>
      <c r="D696" s="103"/>
      <c r="E696" s="103"/>
      <c r="F696" s="103"/>
      <c r="G696" s="103"/>
      <c r="H696" s="6"/>
      <c r="I696" s="104"/>
      <c r="J696" s="104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2:41" s="2" customFormat="1" x14ac:dyDescent="0.2">
      <c r="B697" s="6"/>
      <c r="C697" s="6"/>
      <c r="D697" s="103"/>
      <c r="E697" s="103"/>
      <c r="F697" s="103"/>
      <c r="G697" s="103"/>
      <c r="H697" s="6"/>
      <c r="I697" s="104"/>
      <c r="J697" s="104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2:41" s="2" customFormat="1" x14ac:dyDescent="0.2">
      <c r="B698" s="6"/>
      <c r="C698" s="6"/>
      <c r="D698" s="103"/>
      <c r="E698" s="103"/>
      <c r="F698" s="103"/>
      <c r="G698" s="103"/>
      <c r="H698" s="6"/>
      <c r="I698" s="104"/>
      <c r="J698" s="104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2:41" s="2" customFormat="1" x14ac:dyDescent="0.2">
      <c r="B699" s="6"/>
      <c r="C699" s="6"/>
      <c r="D699" s="103"/>
      <c r="E699" s="103"/>
      <c r="F699" s="103"/>
      <c r="G699" s="103"/>
      <c r="H699" s="6"/>
      <c r="I699" s="104"/>
      <c r="J699" s="104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2:41" s="2" customFormat="1" x14ac:dyDescent="0.2">
      <c r="B700" s="6"/>
      <c r="C700" s="6"/>
      <c r="D700" s="103"/>
      <c r="E700" s="103"/>
      <c r="F700" s="103"/>
      <c r="G700" s="103"/>
      <c r="H700" s="6"/>
      <c r="I700" s="104"/>
      <c r="J700" s="104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2:41" s="2" customFormat="1" x14ac:dyDescent="0.2">
      <c r="B701" s="6"/>
      <c r="C701" s="6"/>
      <c r="D701" s="103"/>
      <c r="E701" s="103"/>
      <c r="F701" s="103"/>
      <c r="G701" s="103"/>
      <c r="H701" s="6"/>
      <c r="I701" s="104"/>
      <c r="J701" s="104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2:41" s="2" customFormat="1" x14ac:dyDescent="0.2">
      <c r="B702" s="6"/>
      <c r="C702" s="6"/>
      <c r="D702" s="103"/>
      <c r="E702" s="103"/>
      <c r="F702" s="103"/>
      <c r="G702" s="103"/>
      <c r="H702" s="6"/>
      <c r="I702" s="104"/>
      <c r="J702" s="104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2:41" s="2" customFormat="1" x14ac:dyDescent="0.2">
      <c r="B703" s="6"/>
      <c r="C703" s="6"/>
      <c r="D703" s="103"/>
      <c r="E703" s="103"/>
      <c r="F703" s="103"/>
      <c r="G703" s="103"/>
      <c r="H703" s="6"/>
      <c r="I703" s="104"/>
      <c r="J703" s="104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2:41" s="2" customFormat="1" x14ac:dyDescent="0.2">
      <c r="B704" s="6"/>
      <c r="C704" s="6"/>
      <c r="D704" s="103"/>
      <c r="E704" s="103"/>
      <c r="F704" s="103"/>
      <c r="G704" s="103"/>
      <c r="H704" s="6"/>
      <c r="I704" s="104"/>
      <c r="J704" s="104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2:41" s="2" customFormat="1" x14ac:dyDescent="0.2">
      <c r="B705" s="6"/>
      <c r="C705" s="6"/>
      <c r="D705" s="103"/>
      <c r="E705" s="103"/>
      <c r="F705" s="103"/>
      <c r="G705" s="103"/>
      <c r="H705" s="6"/>
      <c r="I705" s="104"/>
      <c r="J705" s="104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2:41" s="2" customFormat="1" x14ac:dyDescent="0.2">
      <c r="B706" s="6"/>
      <c r="C706" s="6"/>
      <c r="D706" s="103"/>
      <c r="E706" s="103"/>
      <c r="F706" s="103"/>
      <c r="G706" s="103"/>
      <c r="H706" s="6"/>
      <c r="I706" s="104"/>
      <c r="J706" s="104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2:41" s="2" customFormat="1" x14ac:dyDescent="0.2">
      <c r="B707" s="6"/>
      <c r="C707" s="6"/>
      <c r="D707" s="103"/>
      <c r="E707" s="103"/>
      <c r="F707" s="103"/>
      <c r="G707" s="103"/>
      <c r="H707" s="6"/>
      <c r="I707" s="104"/>
      <c r="J707" s="104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2:41" s="2" customFormat="1" x14ac:dyDescent="0.2">
      <c r="B708" s="6"/>
      <c r="C708" s="6"/>
      <c r="D708" s="103"/>
      <c r="E708" s="103"/>
      <c r="F708" s="103"/>
      <c r="G708" s="103"/>
      <c r="H708" s="6"/>
      <c r="I708" s="104"/>
      <c r="J708" s="104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2:41" s="2" customFormat="1" x14ac:dyDescent="0.2">
      <c r="B709" s="6"/>
      <c r="C709" s="6"/>
      <c r="D709" s="103"/>
      <c r="E709" s="103"/>
      <c r="F709" s="103"/>
      <c r="G709" s="103"/>
      <c r="H709" s="6"/>
      <c r="I709" s="104"/>
      <c r="J709" s="104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2:41" s="2" customFormat="1" x14ac:dyDescent="0.2">
      <c r="B710" s="6"/>
      <c r="C710" s="6"/>
      <c r="D710" s="103"/>
      <c r="E710" s="103"/>
      <c r="F710" s="103"/>
      <c r="G710" s="103"/>
      <c r="H710" s="6"/>
      <c r="I710" s="104"/>
      <c r="J710" s="104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2:41" s="2" customFormat="1" x14ac:dyDescent="0.2">
      <c r="B711" s="6"/>
      <c r="C711" s="6"/>
      <c r="D711" s="103"/>
      <c r="E711" s="103"/>
      <c r="F711" s="103"/>
      <c r="G711" s="103"/>
      <c r="H711" s="6"/>
      <c r="I711" s="104"/>
      <c r="J711" s="104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2:41" s="2" customFormat="1" x14ac:dyDescent="0.2">
      <c r="B712" s="6"/>
      <c r="C712" s="6"/>
      <c r="D712" s="103"/>
      <c r="E712" s="103"/>
      <c r="F712" s="103"/>
      <c r="G712" s="103"/>
      <c r="H712" s="6"/>
      <c r="I712" s="104"/>
      <c r="J712" s="104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2:41" s="2" customFormat="1" x14ac:dyDescent="0.2">
      <c r="B713" s="6"/>
      <c r="C713" s="6"/>
      <c r="D713" s="103"/>
      <c r="E713" s="103"/>
      <c r="F713" s="103"/>
      <c r="G713" s="103"/>
      <c r="H713" s="6"/>
      <c r="I713" s="104"/>
      <c r="J713" s="104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2:41" s="2" customFormat="1" x14ac:dyDescent="0.2">
      <c r="B714" s="6"/>
      <c r="C714" s="6"/>
      <c r="D714" s="103"/>
      <c r="E714" s="103"/>
      <c r="F714" s="103"/>
      <c r="G714" s="103"/>
      <c r="H714" s="6"/>
      <c r="I714" s="104"/>
      <c r="J714" s="104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2:41" s="2" customFormat="1" x14ac:dyDescent="0.2">
      <c r="B715" s="6"/>
      <c r="C715" s="6"/>
      <c r="D715" s="103"/>
      <c r="E715" s="103"/>
      <c r="F715" s="103"/>
      <c r="G715" s="103"/>
      <c r="H715" s="6"/>
      <c r="I715" s="104"/>
      <c r="J715" s="104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2:41" s="2" customFormat="1" x14ac:dyDescent="0.2">
      <c r="B716" s="6"/>
      <c r="C716" s="6"/>
      <c r="D716" s="103"/>
      <c r="E716" s="103"/>
      <c r="F716" s="103"/>
      <c r="G716" s="103"/>
      <c r="H716" s="6"/>
      <c r="I716" s="104"/>
      <c r="J716" s="104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2:41" s="2" customFormat="1" x14ac:dyDescent="0.2">
      <c r="B717" s="6"/>
      <c r="C717" s="6"/>
      <c r="D717" s="103"/>
      <c r="E717" s="103"/>
      <c r="F717" s="103"/>
      <c r="G717" s="103"/>
      <c r="H717" s="6"/>
      <c r="I717" s="104"/>
      <c r="J717" s="104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2:41" s="2" customFormat="1" x14ac:dyDescent="0.2">
      <c r="B718" s="6"/>
      <c r="C718" s="6"/>
      <c r="D718" s="103"/>
      <c r="E718" s="103"/>
      <c r="F718" s="103"/>
      <c r="G718" s="103"/>
      <c r="H718" s="6"/>
      <c r="I718" s="104"/>
      <c r="J718" s="104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2:41" s="2" customFormat="1" x14ac:dyDescent="0.2">
      <c r="B719" s="6"/>
      <c r="C719" s="6"/>
      <c r="D719" s="103"/>
      <c r="E719" s="103"/>
      <c r="F719" s="103"/>
      <c r="G719" s="103"/>
      <c r="H719" s="6"/>
      <c r="I719" s="104"/>
      <c r="J719" s="104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2:41" s="2" customFormat="1" x14ac:dyDescent="0.2">
      <c r="B720" s="6"/>
      <c r="C720" s="6"/>
      <c r="D720" s="103"/>
      <c r="E720" s="103"/>
      <c r="F720" s="103"/>
      <c r="G720" s="103"/>
      <c r="H720" s="6"/>
      <c r="I720" s="104"/>
      <c r="J720" s="104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2:41" s="2" customFormat="1" x14ac:dyDescent="0.2">
      <c r="B721" s="6"/>
      <c r="C721" s="6"/>
      <c r="D721" s="103"/>
      <c r="E721" s="103"/>
      <c r="F721" s="103"/>
      <c r="G721" s="103"/>
      <c r="H721" s="6"/>
      <c r="I721" s="104"/>
      <c r="J721" s="104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2:41" s="2" customFormat="1" x14ac:dyDescent="0.2">
      <c r="B722" s="6"/>
      <c r="C722" s="6"/>
      <c r="D722" s="103"/>
      <c r="E722" s="103"/>
      <c r="F722" s="103"/>
      <c r="G722" s="103"/>
      <c r="H722" s="6"/>
      <c r="I722" s="104"/>
      <c r="J722" s="104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2:41" s="2" customFormat="1" x14ac:dyDescent="0.2">
      <c r="B723" s="6"/>
      <c r="C723" s="6"/>
      <c r="D723" s="103"/>
      <c r="E723" s="103"/>
      <c r="F723" s="103"/>
      <c r="G723" s="103"/>
      <c r="H723" s="6"/>
      <c r="I723" s="104"/>
      <c r="J723" s="104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2:41" s="2" customFormat="1" x14ac:dyDescent="0.2">
      <c r="B724" s="6"/>
      <c r="C724" s="6"/>
      <c r="D724" s="103"/>
      <c r="E724" s="103"/>
      <c r="F724" s="103"/>
      <c r="G724" s="103"/>
      <c r="H724" s="6"/>
      <c r="I724" s="104"/>
      <c r="J724" s="104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2:41" s="2" customFormat="1" x14ac:dyDescent="0.2">
      <c r="B725" s="6"/>
      <c r="C725" s="6"/>
      <c r="D725" s="103"/>
      <c r="E725" s="103"/>
      <c r="F725" s="103"/>
      <c r="G725" s="103"/>
      <c r="H725" s="6"/>
      <c r="I725" s="104"/>
      <c r="J725" s="104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2:41" s="2" customFormat="1" x14ac:dyDescent="0.2">
      <c r="B726" s="6"/>
      <c r="C726" s="6"/>
      <c r="D726" s="103"/>
      <c r="E726" s="103"/>
      <c r="F726" s="103"/>
      <c r="G726" s="103"/>
      <c r="H726" s="6"/>
      <c r="I726" s="104"/>
      <c r="J726" s="104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2:41" s="2" customFormat="1" x14ac:dyDescent="0.2">
      <c r="B727" s="6"/>
      <c r="C727" s="6"/>
      <c r="D727" s="103"/>
      <c r="E727" s="103"/>
      <c r="F727" s="103"/>
      <c r="G727" s="103"/>
      <c r="H727" s="6"/>
      <c r="I727" s="104"/>
      <c r="J727" s="104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2:41" s="2" customFormat="1" x14ac:dyDescent="0.2">
      <c r="B728" s="6"/>
      <c r="C728" s="6"/>
      <c r="D728" s="103"/>
      <c r="E728" s="103"/>
      <c r="F728" s="103"/>
      <c r="G728" s="103"/>
      <c r="H728" s="6"/>
      <c r="I728" s="104"/>
      <c r="J728" s="104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2:41" s="2" customFormat="1" x14ac:dyDescent="0.2">
      <c r="B729" s="6"/>
      <c r="C729" s="6"/>
      <c r="D729" s="103"/>
      <c r="E729" s="103"/>
      <c r="F729" s="103"/>
      <c r="G729" s="103"/>
      <c r="H729" s="6"/>
      <c r="I729" s="104"/>
      <c r="J729" s="104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2:41" s="2" customFormat="1" x14ac:dyDescent="0.2">
      <c r="B730" s="6"/>
      <c r="C730" s="6"/>
      <c r="D730" s="103"/>
      <c r="E730" s="103"/>
      <c r="F730" s="103"/>
      <c r="G730" s="103"/>
      <c r="H730" s="6"/>
      <c r="I730" s="104"/>
      <c r="J730" s="104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2:41" s="2" customFormat="1" x14ac:dyDescent="0.2">
      <c r="B731" s="6"/>
      <c r="C731" s="6"/>
      <c r="D731" s="103"/>
      <c r="E731" s="103"/>
      <c r="F731" s="103"/>
      <c r="G731" s="103"/>
      <c r="H731" s="6"/>
      <c r="I731" s="104"/>
      <c r="J731" s="104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2:41" s="2" customFormat="1" x14ac:dyDescent="0.2">
      <c r="B732" s="6"/>
      <c r="C732" s="6"/>
      <c r="D732" s="103"/>
      <c r="E732" s="103"/>
      <c r="F732" s="103"/>
      <c r="G732" s="103"/>
      <c r="H732" s="6"/>
      <c r="I732" s="104"/>
      <c r="J732" s="104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2:41" s="2" customFormat="1" x14ac:dyDescent="0.2">
      <c r="B733" s="6"/>
      <c r="C733" s="6"/>
      <c r="D733" s="103"/>
      <c r="E733" s="103"/>
      <c r="F733" s="103"/>
      <c r="G733" s="103"/>
      <c r="H733" s="6"/>
      <c r="I733" s="104"/>
      <c r="J733" s="104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2:41" s="2" customFormat="1" x14ac:dyDescent="0.2">
      <c r="B734" s="6"/>
      <c r="C734" s="6"/>
      <c r="D734" s="103"/>
      <c r="E734" s="103"/>
      <c r="F734" s="103"/>
      <c r="G734" s="103"/>
      <c r="H734" s="6"/>
      <c r="I734" s="104"/>
      <c r="J734" s="104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2:41" s="2" customFormat="1" x14ac:dyDescent="0.2">
      <c r="B735" s="6"/>
      <c r="C735" s="6"/>
      <c r="D735" s="103"/>
      <c r="E735" s="103"/>
      <c r="F735" s="103"/>
      <c r="G735" s="103"/>
      <c r="H735" s="6"/>
      <c r="I735" s="104"/>
      <c r="J735" s="104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2:41" s="2" customFormat="1" x14ac:dyDescent="0.2">
      <c r="B736" s="6"/>
      <c r="C736" s="6"/>
      <c r="D736" s="103"/>
      <c r="E736" s="103"/>
      <c r="F736" s="103"/>
      <c r="G736" s="103"/>
      <c r="H736" s="6"/>
      <c r="I736" s="104"/>
      <c r="J736" s="104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2:41" s="2" customFormat="1" x14ac:dyDescent="0.2">
      <c r="B737" s="6"/>
      <c r="C737" s="6"/>
      <c r="D737" s="103"/>
      <c r="E737" s="103"/>
      <c r="F737" s="103"/>
      <c r="G737" s="103"/>
      <c r="H737" s="6"/>
      <c r="I737" s="104"/>
      <c r="J737" s="104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2:41" s="2" customFormat="1" x14ac:dyDescent="0.2">
      <c r="B738" s="6"/>
      <c r="C738" s="6"/>
      <c r="D738" s="103"/>
      <c r="E738" s="103"/>
      <c r="F738" s="103"/>
      <c r="G738" s="103"/>
      <c r="H738" s="6"/>
      <c r="I738" s="104"/>
      <c r="J738" s="104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2:41" s="2" customFormat="1" x14ac:dyDescent="0.2">
      <c r="B739" s="6"/>
      <c r="C739" s="6"/>
      <c r="D739" s="103"/>
      <c r="E739" s="103"/>
      <c r="F739" s="103"/>
      <c r="G739" s="103"/>
      <c r="H739" s="6"/>
      <c r="I739" s="104"/>
      <c r="J739" s="104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2:41" s="2" customFormat="1" x14ac:dyDescent="0.2">
      <c r="B740" s="6"/>
      <c r="C740" s="6"/>
      <c r="D740" s="103"/>
      <c r="E740" s="103"/>
      <c r="F740" s="103"/>
      <c r="G740" s="103"/>
      <c r="H740" s="6"/>
      <c r="I740" s="104"/>
      <c r="J740" s="104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2:41" s="2" customFormat="1" x14ac:dyDescent="0.2">
      <c r="B741" s="6"/>
      <c r="C741" s="6"/>
      <c r="D741" s="103"/>
      <c r="E741" s="103"/>
      <c r="F741" s="103"/>
      <c r="G741" s="103"/>
      <c r="H741" s="6"/>
      <c r="I741" s="104"/>
      <c r="J741" s="104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2:41" s="2" customFormat="1" x14ac:dyDescent="0.2">
      <c r="B742" s="6"/>
      <c r="C742" s="6"/>
      <c r="D742" s="103"/>
      <c r="E742" s="103"/>
      <c r="F742" s="103"/>
      <c r="G742" s="103"/>
      <c r="H742" s="6"/>
      <c r="I742" s="104"/>
      <c r="J742" s="104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2:41" s="2" customFormat="1" x14ac:dyDescent="0.2">
      <c r="B743" s="6"/>
      <c r="C743" s="6"/>
      <c r="D743" s="103"/>
      <c r="E743" s="103"/>
      <c r="F743" s="103"/>
      <c r="G743" s="103"/>
      <c r="H743" s="6"/>
      <c r="I743" s="104"/>
      <c r="J743" s="104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2:41" s="2" customFormat="1" x14ac:dyDescent="0.2">
      <c r="B744" s="6"/>
      <c r="C744" s="6"/>
      <c r="D744" s="103"/>
      <c r="E744" s="103"/>
      <c r="F744" s="103"/>
      <c r="G744" s="103"/>
      <c r="H744" s="6"/>
      <c r="I744" s="104"/>
      <c r="J744" s="104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2:41" s="2" customFormat="1" x14ac:dyDescent="0.2">
      <c r="B745" s="6"/>
      <c r="C745" s="6"/>
      <c r="D745" s="103"/>
      <c r="E745" s="103"/>
      <c r="F745" s="103"/>
      <c r="G745" s="103"/>
      <c r="H745" s="6"/>
      <c r="I745" s="104"/>
      <c r="J745" s="104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2:41" s="2" customFormat="1" x14ac:dyDescent="0.2">
      <c r="B746" s="6"/>
      <c r="C746" s="6"/>
      <c r="D746" s="103"/>
      <c r="E746" s="103"/>
      <c r="F746" s="103"/>
      <c r="G746" s="103"/>
      <c r="H746" s="6"/>
      <c r="I746" s="104"/>
      <c r="J746" s="104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2:41" s="2" customFormat="1" x14ac:dyDescent="0.2">
      <c r="B747" s="6"/>
      <c r="C747" s="6"/>
      <c r="D747" s="103"/>
      <c r="E747" s="103"/>
      <c r="F747" s="103"/>
      <c r="G747" s="103"/>
      <c r="H747" s="6"/>
      <c r="I747" s="104"/>
      <c r="J747" s="104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2:41" s="2" customFormat="1" x14ac:dyDescent="0.2">
      <c r="B748" s="6"/>
      <c r="C748" s="6"/>
      <c r="D748" s="103"/>
      <c r="E748" s="103"/>
      <c r="F748" s="103"/>
      <c r="G748" s="103"/>
      <c r="H748" s="6"/>
      <c r="I748" s="104"/>
      <c r="J748" s="104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2:41" s="2" customFormat="1" x14ac:dyDescent="0.2">
      <c r="B749" s="6"/>
      <c r="C749" s="6"/>
      <c r="D749" s="103"/>
      <c r="E749" s="103"/>
      <c r="F749" s="103"/>
      <c r="G749" s="103"/>
      <c r="H749" s="6"/>
      <c r="I749" s="104"/>
      <c r="J749" s="104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2:41" s="2" customFormat="1" x14ac:dyDescent="0.2">
      <c r="B750" s="6"/>
      <c r="C750" s="6"/>
      <c r="D750" s="103"/>
      <c r="E750" s="103"/>
      <c r="F750" s="103"/>
      <c r="G750" s="103"/>
      <c r="H750" s="6"/>
      <c r="I750" s="104"/>
      <c r="J750" s="104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2:41" s="2" customFormat="1" x14ac:dyDescent="0.2">
      <c r="B751" s="6"/>
      <c r="C751" s="6"/>
      <c r="D751" s="103"/>
      <c r="E751" s="103"/>
      <c r="F751" s="103"/>
      <c r="G751" s="103"/>
      <c r="H751" s="6"/>
      <c r="I751" s="104"/>
      <c r="J751" s="104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2:41" s="2" customFormat="1" x14ac:dyDescent="0.2">
      <c r="B752" s="6"/>
      <c r="C752" s="6"/>
      <c r="D752" s="103"/>
      <c r="E752" s="103"/>
      <c r="F752" s="103"/>
      <c r="G752" s="103"/>
      <c r="H752" s="6"/>
      <c r="I752" s="104"/>
      <c r="J752" s="104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2:41" s="2" customFormat="1" x14ac:dyDescent="0.2">
      <c r="B753" s="6"/>
      <c r="C753" s="6"/>
      <c r="D753" s="103"/>
      <c r="E753" s="103"/>
      <c r="F753" s="103"/>
      <c r="G753" s="103"/>
      <c r="H753" s="6"/>
      <c r="I753" s="104"/>
      <c r="J753" s="104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2:41" s="2" customFormat="1" x14ac:dyDescent="0.2">
      <c r="B754" s="6"/>
      <c r="C754" s="6"/>
      <c r="D754" s="103"/>
      <c r="E754" s="103"/>
      <c r="F754" s="103"/>
      <c r="G754" s="103"/>
      <c r="H754" s="6"/>
      <c r="I754" s="104"/>
      <c r="J754" s="104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2:41" s="2" customFormat="1" x14ac:dyDescent="0.2">
      <c r="B755" s="6"/>
      <c r="C755" s="6"/>
      <c r="D755" s="103"/>
      <c r="E755" s="103"/>
      <c r="F755" s="103"/>
      <c r="G755" s="103"/>
      <c r="H755" s="6"/>
      <c r="I755" s="104"/>
      <c r="J755" s="104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2:41" s="2" customFormat="1" x14ac:dyDescent="0.2">
      <c r="B756" s="6"/>
      <c r="C756" s="6"/>
      <c r="D756" s="103"/>
      <c r="E756" s="103"/>
      <c r="F756" s="103"/>
      <c r="G756" s="103"/>
      <c r="H756" s="6"/>
      <c r="I756" s="104"/>
      <c r="J756" s="104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2:41" s="2" customFormat="1" x14ac:dyDescent="0.2">
      <c r="B757" s="6"/>
      <c r="C757" s="6"/>
      <c r="D757" s="103"/>
      <c r="E757" s="103"/>
      <c r="F757" s="103"/>
      <c r="G757" s="103"/>
      <c r="H757" s="6"/>
      <c r="I757" s="104"/>
      <c r="J757" s="104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2:41" s="2" customFormat="1" x14ac:dyDescent="0.2">
      <c r="B758" s="6"/>
      <c r="C758" s="6"/>
      <c r="D758" s="103"/>
      <c r="E758" s="103"/>
      <c r="F758" s="103"/>
      <c r="G758" s="103"/>
      <c r="H758" s="6"/>
      <c r="I758" s="104"/>
      <c r="J758" s="104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2:41" s="2" customFormat="1" x14ac:dyDescent="0.2">
      <c r="B759" s="6"/>
      <c r="C759" s="6"/>
      <c r="D759" s="103"/>
      <c r="E759" s="103"/>
      <c r="F759" s="103"/>
      <c r="G759" s="103"/>
      <c r="H759" s="6"/>
      <c r="I759" s="104"/>
      <c r="J759" s="104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2:41" s="2" customFormat="1" x14ac:dyDescent="0.2">
      <c r="B760" s="6"/>
      <c r="C760" s="6"/>
      <c r="D760" s="103"/>
      <c r="E760" s="103"/>
      <c r="F760" s="103"/>
      <c r="G760" s="103"/>
      <c r="H760" s="6"/>
      <c r="I760" s="104"/>
      <c r="J760" s="104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2:41" s="2" customFormat="1" x14ac:dyDescent="0.2">
      <c r="B761" s="6"/>
      <c r="C761" s="6"/>
      <c r="D761" s="103"/>
      <c r="E761" s="103"/>
      <c r="F761" s="103"/>
      <c r="G761" s="103"/>
      <c r="H761" s="6"/>
      <c r="I761" s="104"/>
      <c r="J761" s="104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2:41" s="2" customFormat="1" x14ac:dyDescent="0.2">
      <c r="B762" s="6"/>
      <c r="C762" s="6"/>
      <c r="D762" s="103"/>
      <c r="E762" s="103"/>
      <c r="F762" s="103"/>
      <c r="G762" s="103"/>
      <c r="H762" s="6"/>
      <c r="I762" s="104"/>
      <c r="J762" s="104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2:41" s="2" customFormat="1" x14ac:dyDescent="0.2">
      <c r="B763" s="6"/>
      <c r="C763" s="6"/>
      <c r="D763" s="103"/>
      <c r="E763" s="103"/>
      <c r="F763" s="103"/>
      <c r="G763" s="103"/>
      <c r="H763" s="6"/>
      <c r="I763" s="104"/>
      <c r="J763" s="104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2:41" s="2" customFormat="1" x14ac:dyDescent="0.2">
      <c r="B764" s="6"/>
      <c r="C764" s="6"/>
      <c r="D764" s="103"/>
      <c r="E764" s="103"/>
      <c r="F764" s="103"/>
      <c r="G764" s="103"/>
      <c r="H764" s="6"/>
      <c r="I764" s="104"/>
      <c r="J764" s="104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2:41" s="2" customFormat="1" x14ac:dyDescent="0.2">
      <c r="B765" s="6"/>
      <c r="C765" s="6"/>
      <c r="D765" s="103"/>
      <c r="E765" s="103"/>
      <c r="F765" s="103"/>
      <c r="G765" s="103"/>
      <c r="H765" s="6"/>
      <c r="I765" s="104"/>
      <c r="J765" s="104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2:41" s="2" customFormat="1" x14ac:dyDescent="0.2">
      <c r="B766" s="6"/>
      <c r="C766" s="6"/>
      <c r="D766" s="103"/>
      <c r="E766" s="103"/>
      <c r="F766" s="103"/>
      <c r="G766" s="103"/>
      <c r="H766" s="6"/>
      <c r="I766" s="104"/>
      <c r="J766" s="104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2:41" s="2" customFormat="1" x14ac:dyDescent="0.2">
      <c r="B767" s="6"/>
      <c r="C767" s="6"/>
      <c r="D767" s="103"/>
      <c r="E767" s="103"/>
      <c r="F767" s="103"/>
      <c r="G767" s="103"/>
      <c r="H767" s="6"/>
      <c r="I767" s="104"/>
      <c r="J767" s="104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2:41" s="2" customFormat="1" x14ac:dyDescent="0.2">
      <c r="B768" s="6"/>
      <c r="C768" s="6"/>
      <c r="D768" s="103"/>
      <c r="E768" s="103"/>
      <c r="F768" s="103"/>
      <c r="G768" s="103"/>
      <c r="H768" s="6"/>
      <c r="I768" s="104"/>
      <c r="J768" s="104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2:41" s="2" customFormat="1" x14ac:dyDescent="0.2">
      <c r="B769" s="6"/>
      <c r="C769" s="6"/>
      <c r="D769" s="103"/>
      <c r="E769" s="103"/>
      <c r="F769" s="103"/>
      <c r="G769" s="103"/>
      <c r="H769" s="6"/>
      <c r="I769" s="104"/>
      <c r="J769" s="104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2:41" s="2" customFormat="1" x14ac:dyDescent="0.2">
      <c r="B770" s="6"/>
      <c r="C770" s="6"/>
      <c r="D770" s="103"/>
      <c r="E770" s="103"/>
      <c r="F770" s="103"/>
      <c r="G770" s="103"/>
      <c r="H770" s="6"/>
      <c r="I770" s="104"/>
      <c r="J770" s="104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2:41" s="2" customFormat="1" x14ac:dyDescent="0.2">
      <c r="B771" s="6"/>
      <c r="C771" s="6"/>
      <c r="D771" s="103"/>
      <c r="E771" s="103"/>
      <c r="F771" s="103"/>
      <c r="G771" s="103"/>
      <c r="H771" s="6"/>
      <c r="I771" s="104"/>
      <c r="J771" s="104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2:41" s="2" customFormat="1" x14ac:dyDescent="0.2">
      <c r="B772" s="6"/>
      <c r="C772" s="6"/>
      <c r="D772" s="103"/>
      <c r="E772" s="103"/>
      <c r="F772" s="103"/>
      <c r="G772" s="103"/>
      <c r="H772" s="6"/>
      <c r="I772" s="104"/>
      <c r="J772" s="104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2:41" s="2" customFormat="1" x14ac:dyDescent="0.2">
      <c r="B773" s="6"/>
      <c r="C773" s="6"/>
      <c r="D773" s="103"/>
      <c r="E773" s="103"/>
      <c r="F773" s="103"/>
      <c r="G773" s="103"/>
      <c r="H773" s="6"/>
      <c r="I773" s="104"/>
      <c r="J773" s="104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2:41" s="2" customFormat="1" x14ac:dyDescent="0.2">
      <c r="B774" s="6"/>
      <c r="C774" s="6"/>
      <c r="D774" s="103"/>
      <c r="E774" s="103"/>
      <c r="F774" s="103"/>
      <c r="G774" s="103"/>
      <c r="H774" s="6"/>
      <c r="I774" s="104"/>
      <c r="J774" s="104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2:41" s="2" customFormat="1" x14ac:dyDescent="0.2">
      <c r="B775" s="6"/>
      <c r="C775" s="6"/>
      <c r="D775" s="103"/>
      <c r="E775" s="103"/>
      <c r="F775" s="103"/>
      <c r="G775" s="103"/>
      <c r="H775" s="6"/>
      <c r="I775" s="104"/>
      <c r="J775" s="104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2:41" s="2" customFormat="1" x14ac:dyDescent="0.2">
      <c r="B776" s="6"/>
      <c r="C776" s="6"/>
      <c r="D776" s="103"/>
      <c r="E776" s="103"/>
      <c r="F776" s="103"/>
      <c r="G776" s="103"/>
      <c r="H776" s="6"/>
      <c r="I776" s="104"/>
      <c r="J776" s="104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2:41" s="2" customFormat="1" x14ac:dyDescent="0.2">
      <c r="B777" s="6"/>
      <c r="C777" s="6"/>
      <c r="D777" s="103"/>
      <c r="E777" s="103"/>
      <c r="F777" s="103"/>
      <c r="G777" s="103"/>
      <c r="H777" s="6"/>
      <c r="I777" s="104"/>
      <c r="J777" s="104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2:41" s="2" customFormat="1" x14ac:dyDescent="0.2">
      <c r="B778" s="6"/>
      <c r="C778" s="6"/>
      <c r="D778" s="103"/>
      <c r="E778" s="103"/>
      <c r="F778" s="103"/>
      <c r="G778" s="103"/>
      <c r="H778" s="6"/>
      <c r="I778" s="104"/>
      <c r="J778" s="104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2:41" s="2" customFormat="1" x14ac:dyDescent="0.2">
      <c r="B779" s="6"/>
      <c r="C779" s="6"/>
      <c r="D779" s="103"/>
      <c r="E779" s="103"/>
      <c r="F779" s="103"/>
      <c r="G779" s="103"/>
      <c r="H779" s="6"/>
      <c r="I779" s="104"/>
      <c r="J779" s="104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</sheetData>
  <mergeCells count="13">
    <mergeCell ref="K16:K17"/>
    <mergeCell ref="L16:M16"/>
    <mergeCell ref="N16:N17"/>
    <mergeCell ref="B2:J2"/>
    <mergeCell ref="B7:N7"/>
    <mergeCell ref="B13:N13"/>
    <mergeCell ref="B16:B17"/>
    <mergeCell ref="C16:C17"/>
    <mergeCell ref="D16:D17"/>
    <mergeCell ref="E16:E17"/>
    <mergeCell ref="F16:G16"/>
    <mergeCell ref="H16:H17"/>
    <mergeCell ref="I16:J16"/>
  </mergeCells>
  <pageMargins left="0.17" right="0.19685039370078741" top="0.39" bottom="0.15748031496062992" header="0.43307086614173229" footer="0.47244094488188981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B1:K110"/>
  <sheetViews>
    <sheetView tabSelected="1" topLeftCell="A58" zoomScaleNormal="100" workbookViewId="0">
      <selection activeCell="Q20" sqref="Q20"/>
    </sheetView>
  </sheetViews>
  <sheetFormatPr defaultRowHeight="12.75" x14ac:dyDescent="0.2"/>
  <cols>
    <col min="1" max="1" width="3.7109375" style="6" customWidth="1"/>
    <col min="2" max="2" width="7.140625" style="103" customWidth="1"/>
    <col min="3" max="3" width="46.140625" style="79" customWidth="1"/>
    <col min="4" max="4" width="9.85546875" style="106" customWidth="1"/>
    <col min="5" max="5" width="16.5703125" style="107" customWidth="1"/>
    <col min="6" max="6" width="16.140625" style="107" customWidth="1"/>
    <col min="7" max="7" width="11.5703125" style="6" customWidth="1"/>
    <col min="8" max="8" width="34.28515625" style="6" customWidth="1"/>
    <col min="9" max="16384" width="9.140625" style="6"/>
  </cols>
  <sheetData>
    <row r="1" spans="2:11" x14ac:dyDescent="0.2">
      <c r="H1" s="4" t="s">
        <v>217</v>
      </c>
    </row>
    <row r="2" spans="2:11" x14ac:dyDescent="0.2">
      <c r="B2" s="15"/>
      <c r="C2" s="15"/>
      <c r="D2" s="15"/>
      <c r="E2" s="15"/>
      <c r="F2" s="15"/>
      <c r="G2" s="15"/>
      <c r="H2" s="4" t="s">
        <v>218</v>
      </c>
    </row>
    <row r="3" spans="2:11" x14ac:dyDescent="0.2">
      <c r="B3" s="5"/>
      <c r="C3" s="5"/>
      <c r="D3" s="5"/>
      <c r="E3" s="5"/>
      <c r="F3" s="5"/>
      <c r="G3" s="15"/>
      <c r="H3" s="4" t="s">
        <v>219</v>
      </c>
    </row>
    <row r="4" spans="2:11" x14ac:dyDescent="0.2">
      <c r="B4" s="5"/>
      <c r="C4" s="5"/>
      <c r="D4" s="5"/>
      <c r="E4" s="5"/>
      <c r="F4" s="5"/>
      <c r="G4" s="15"/>
      <c r="H4" s="4" t="s">
        <v>0</v>
      </c>
    </row>
    <row r="5" spans="2:11" x14ac:dyDescent="0.2">
      <c r="B5" s="5"/>
      <c r="C5" s="5"/>
      <c r="D5" s="5"/>
      <c r="E5" s="5"/>
      <c r="F5" s="5"/>
      <c r="G5" s="15"/>
      <c r="H5" s="4" t="s">
        <v>1</v>
      </c>
    </row>
    <row r="6" spans="2:11" x14ac:dyDescent="0.2">
      <c r="B6" s="5"/>
      <c r="C6" s="5"/>
      <c r="D6" s="5"/>
      <c r="E6" s="5"/>
      <c r="F6" s="5"/>
      <c r="G6" s="15"/>
      <c r="H6" s="4" t="s">
        <v>220</v>
      </c>
    </row>
    <row r="7" spans="2:11" ht="33" customHeight="1" x14ac:dyDescent="0.2">
      <c r="B7" s="159" t="s">
        <v>221</v>
      </c>
      <c r="C7" s="159"/>
      <c r="D7" s="159"/>
      <c r="E7" s="159"/>
      <c r="F7" s="159"/>
      <c r="G7" s="159"/>
      <c r="H7" s="159"/>
    </row>
    <row r="8" spans="2:11" x14ac:dyDescent="0.2">
      <c r="B8" s="5"/>
      <c r="C8" s="5"/>
      <c r="D8" s="5"/>
      <c r="E8" s="5"/>
      <c r="F8" s="5"/>
      <c r="G8" s="15"/>
      <c r="H8" s="15"/>
    </row>
    <row r="9" spans="2:11" ht="15.75" x14ac:dyDescent="0.2">
      <c r="B9" s="8" t="s">
        <v>224</v>
      </c>
      <c r="C9" s="9"/>
      <c r="D9" s="9"/>
      <c r="E9" s="9"/>
      <c r="F9" s="9"/>
      <c r="G9" s="9"/>
      <c r="H9" s="9"/>
      <c r="I9" s="9"/>
      <c r="J9" s="9"/>
      <c r="K9" s="9"/>
    </row>
    <row r="10" spans="2:11" ht="15.75" x14ac:dyDescent="0.2">
      <c r="B10" s="8" t="s">
        <v>2</v>
      </c>
      <c r="C10" s="9"/>
      <c r="D10" s="9"/>
      <c r="E10" s="9"/>
      <c r="F10" s="9"/>
      <c r="G10" s="9"/>
      <c r="H10" s="9"/>
      <c r="I10" s="9"/>
      <c r="J10" s="9"/>
      <c r="K10" s="9"/>
    </row>
    <row r="11" spans="2:11" ht="15.75" x14ac:dyDescent="0.2">
      <c r="B11" s="8" t="s">
        <v>3</v>
      </c>
      <c r="C11" s="9"/>
      <c r="D11" s="9"/>
      <c r="E11" s="9"/>
      <c r="F11" s="9"/>
      <c r="G11" s="9"/>
      <c r="H11" s="9"/>
      <c r="I11" s="9"/>
      <c r="J11" s="9"/>
      <c r="K11" s="9"/>
    </row>
    <row r="12" spans="2:11" ht="15.75" x14ac:dyDescent="0.2">
      <c r="B12" s="8" t="s">
        <v>4</v>
      </c>
      <c r="C12" s="9"/>
      <c r="D12" s="9"/>
      <c r="E12" s="9"/>
      <c r="F12" s="9"/>
      <c r="G12" s="9"/>
      <c r="H12" s="9"/>
      <c r="I12" s="9"/>
      <c r="J12" s="9"/>
      <c r="K12" s="9"/>
    </row>
    <row r="13" spans="2:11" s="109" customFormat="1" ht="33" customHeight="1" x14ac:dyDescent="0.25">
      <c r="B13" s="160" t="s">
        <v>230</v>
      </c>
      <c r="C13" s="160"/>
      <c r="D13" s="160"/>
      <c r="E13" s="160"/>
      <c r="F13" s="160"/>
      <c r="G13" s="160"/>
      <c r="H13" s="160"/>
      <c r="I13" s="108"/>
      <c r="J13" s="108"/>
      <c r="K13" s="108"/>
    </row>
    <row r="14" spans="2:11" s="109" customFormat="1" ht="15.75" x14ac:dyDescent="0.25">
      <c r="B14" s="8" t="s">
        <v>215</v>
      </c>
      <c r="C14" s="8"/>
      <c r="D14" s="8"/>
      <c r="E14" s="8"/>
      <c r="G14" s="8"/>
      <c r="H14" s="8"/>
      <c r="I14" s="110"/>
      <c r="J14" s="110"/>
      <c r="K14" s="110"/>
    </row>
    <row r="15" spans="2:11" s="114" customFormat="1" ht="13.5" customHeight="1" x14ac:dyDescent="0.25">
      <c r="B15" s="111"/>
      <c r="C15" s="111"/>
      <c r="D15" s="111"/>
      <c r="E15" s="112"/>
      <c r="F15" s="113"/>
    </row>
    <row r="16" spans="2:11" ht="24" customHeight="1" x14ac:dyDescent="0.2">
      <c r="B16" s="161" t="s">
        <v>5</v>
      </c>
      <c r="C16" s="161" t="s">
        <v>6</v>
      </c>
      <c r="D16" s="161" t="s">
        <v>142</v>
      </c>
      <c r="E16" s="156" t="s">
        <v>226</v>
      </c>
      <c r="F16" s="163" t="s">
        <v>229</v>
      </c>
      <c r="G16" s="161" t="s">
        <v>10</v>
      </c>
      <c r="H16" s="161" t="s">
        <v>11</v>
      </c>
    </row>
    <row r="17" spans="2:8" s="67" customFormat="1" ht="27" customHeight="1" x14ac:dyDescent="0.2">
      <c r="B17" s="161"/>
      <c r="C17" s="161"/>
      <c r="D17" s="161"/>
      <c r="E17" s="156"/>
      <c r="F17" s="164"/>
      <c r="G17" s="161"/>
      <c r="H17" s="161"/>
    </row>
    <row r="18" spans="2:8" s="115" customFormat="1" ht="11.25" customHeight="1" x14ac:dyDescent="0.2">
      <c r="B18" s="161"/>
      <c r="C18" s="161"/>
      <c r="D18" s="161"/>
      <c r="E18" s="156"/>
      <c r="F18" s="165"/>
      <c r="G18" s="161"/>
      <c r="H18" s="161"/>
    </row>
    <row r="19" spans="2:8" ht="25.5" x14ac:dyDescent="0.2">
      <c r="B19" s="81" t="s">
        <v>15</v>
      </c>
      <c r="C19" s="116" t="s">
        <v>16</v>
      </c>
      <c r="D19" s="62" t="s">
        <v>17</v>
      </c>
      <c r="E19" s="64">
        <v>3145292</v>
      </c>
      <c r="F19" s="64">
        <v>1676375.4941475301</v>
      </c>
      <c r="G19" s="65">
        <f>F19/E19-1</f>
        <v>-0.46702071090775354</v>
      </c>
      <c r="H19" s="65"/>
    </row>
    <row r="20" spans="2:8" s="117" customFormat="1" ht="13.5" customHeight="1" x14ac:dyDescent="0.2">
      <c r="B20" s="16" t="s">
        <v>175</v>
      </c>
      <c r="C20" s="116" t="s">
        <v>18</v>
      </c>
      <c r="D20" s="62" t="s">
        <v>17</v>
      </c>
      <c r="E20" s="64">
        <v>1499558</v>
      </c>
      <c r="F20" s="64">
        <v>804450.63244927465</v>
      </c>
      <c r="G20" s="65">
        <f t="shared" ref="G20:G79" si="0">F20/E20-1</f>
        <v>-0.46354150192971888</v>
      </c>
      <c r="H20" s="65"/>
    </row>
    <row r="21" spans="2:8" s="119" customFormat="1" ht="13.5" customHeight="1" x14ac:dyDescent="0.2">
      <c r="B21" s="68" t="s">
        <v>19</v>
      </c>
      <c r="C21" s="118" t="s">
        <v>20</v>
      </c>
      <c r="D21" s="70" t="s">
        <v>23</v>
      </c>
      <c r="E21" s="71">
        <v>421293</v>
      </c>
      <c r="F21" s="71">
        <v>197689.3121528503</v>
      </c>
      <c r="G21" s="72">
        <f t="shared" si="0"/>
        <v>-0.53075576344052644</v>
      </c>
      <c r="H21" s="72"/>
    </row>
    <row r="22" spans="2:8" s="122" customFormat="1" ht="13.5" customHeight="1" x14ac:dyDescent="0.2">
      <c r="B22" s="21" t="s">
        <v>21</v>
      </c>
      <c r="C22" s="120" t="s">
        <v>176</v>
      </c>
      <c r="D22" s="70" t="s">
        <v>23</v>
      </c>
      <c r="E22" s="77">
        <v>8466</v>
      </c>
      <c r="F22" s="77">
        <v>1975.5886536061139</v>
      </c>
      <c r="G22" s="121">
        <f t="shared" si="0"/>
        <v>-0.76664438299006454</v>
      </c>
      <c r="H22" s="78"/>
    </row>
    <row r="23" spans="2:8" s="123" customFormat="1" ht="13.5" customHeight="1" x14ac:dyDescent="0.2">
      <c r="B23" s="21" t="s">
        <v>24</v>
      </c>
      <c r="C23" s="120" t="s">
        <v>177</v>
      </c>
      <c r="D23" s="70" t="s">
        <v>23</v>
      </c>
      <c r="E23" s="77">
        <v>60633</v>
      </c>
      <c r="F23" s="77">
        <v>24255.485362656309</v>
      </c>
      <c r="G23" s="121">
        <f t="shared" si="0"/>
        <v>-0.59996230827014485</v>
      </c>
      <c r="H23" s="78"/>
    </row>
    <row r="24" spans="2:8" s="67" customFormat="1" ht="13.5" customHeight="1" x14ac:dyDescent="0.2">
      <c r="B24" s="75" t="s">
        <v>26</v>
      </c>
      <c r="C24" s="120" t="s">
        <v>25</v>
      </c>
      <c r="D24" s="70" t="s">
        <v>23</v>
      </c>
      <c r="E24" s="77">
        <v>352194</v>
      </c>
      <c r="F24" s="77">
        <v>171458.23813658787</v>
      </c>
      <c r="G24" s="121">
        <f t="shared" si="0"/>
        <v>-0.51317104170829753</v>
      </c>
      <c r="H24" s="78"/>
    </row>
    <row r="25" spans="2:8" s="67" customFormat="1" ht="13.5" customHeight="1" x14ac:dyDescent="0.2">
      <c r="B25" s="68" t="s">
        <v>28</v>
      </c>
      <c r="C25" s="118" t="s">
        <v>29</v>
      </c>
      <c r="D25" s="70" t="s">
        <v>23</v>
      </c>
      <c r="E25" s="71">
        <v>1030128</v>
      </c>
      <c r="F25" s="71">
        <v>579219.94838108507</v>
      </c>
      <c r="G25" s="72">
        <f t="shared" si="0"/>
        <v>-0.43772041107407522</v>
      </c>
      <c r="H25" s="72"/>
    </row>
    <row r="26" spans="2:8" ht="13.5" customHeight="1" x14ac:dyDescent="0.2">
      <c r="B26" s="75" t="s">
        <v>30</v>
      </c>
      <c r="C26" s="120" t="s">
        <v>31</v>
      </c>
      <c r="D26" s="70" t="s">
        <v>23</v>
      </c>
      <c r="E26" s="77">
        <v>960483</v>
      </c>
      <c r="F26" s="77">
        <v>545768.93528419407</v>
      </c>
      <c r="G26" s="121">
        <f t="shared" si="0"/>
        <v>-0.4317765798205756</v>
      </c>
      <c r="H26" s="78"/>
    </row>
    <row r="27" spans="2:8" ht="13.5" customHeight="1" x14ac:dyDescent="0.2">
      <c r="B27" s="75" t="s">
        <v>32</v>
      </c>
      <c r="C27" s="120" t="s">
        <v>33</v>
      </c>
      <c r="D27" s="70" t="s">
        <v>23</v>
      </c>
      <c r="E27" s="77">
        <v>69645</v>
      </c>
      <c r="F27" s="77">
        <v>33451.013096891002</v>
      </c>
      <c r="G27" s="121">
        <f t="shared" si="0"/>
        <v>-0.51969253935112358</v>
      </c>
      <c r="H27" s="78"/>
    </row>
    <row r="28" spans="2:8" s="109" customFormat="1" ht="13.5" customHeight="1" x14ac:dyDescent="0.25">
      <c r="B28" s="68" t="s">
        <v>34</v>
      </c>
      <c r="C28" s="118" t="s">
        <v>178</v>
      </c>
      <c r="D28" s="70" t="s">
        <v>23</v>
      </c>
      <c r="E28" s="71">
        <v>48137</v>
      </c>
      <c r="F28" s="71">
        <v>27541.371915339201</v>
      </c>
      <c r="G28" s="72">
        <f t="shared" si="0"/>
        <v>-0.42785441728111018</v>
      </c>
      <c r="H28" s="72"/>
    </row>
    <row r="29" spans="2:8" x14ac:dyDescent="0.2">
      <c r="B29" s="75" t="s">
        <v>146</v>
      </c>
      <c r="C29" s="124" t="s">
        <v>179</v>
      </c>
      <c r="D29" s="70" t="s">
        <v>23</v>
      </c>
      <c r="E29" s="77">
        <v>42719</v>
      </c>
      <c r="F29" s="77">
        <v>24615.894298699684</v>
      </c>
      <c r="G29" s="121">
        <f t="shared" si="0"/>
        <v>-0.42377175732812833</v>
      </c>
      <c r="H29" s="78"/>
    </row>
    <row r="30" spans="2:8" ht="15" customHeight="1" x14ac:dyDescent="0.2">
      <c r="B30" s="75" t="s">
        <v>148</v>
      </c>
      <c r="C30" s="124" t="s">
        <v>180</v>
      </c>
      <c r="D30" s="70" t="s">
        <v>23</v>
      </c>
      <c r="E30" s="77">
        <v>5418</v>
      </c>
      <c r="F30" s="77">
        <v>2925.4776166395177</v>
      </c>
      <c r="G30" s="121">
        <f t="shared" si="0"/>
        <v>-0.46004473668521273</v>
      </c>
      <c r="H30" s="78"/>
    </row>
    <row r="31" spans="2:8" ht="13.5" customHeight="1" x14ac:dyDescent="0.2">
      <c r="B31" s="81" t="s">
        <v>42</v>
      </c>
      <c r="C31" s="116" t="s">
        <v>43</v>
      </c>
      <c r="D31" s="62" t="s">
        <v>17</v>
      </c>
      <c r="E31" s="64">
        <v>616777</v>
      </c>
      <c r="F31" s="64">
        <v>453703.88547211193</v>
      </c>
      <c r="G31" s="65">
        <f t="shared" si="0"/>
        <v>-0.26439558305171573</v>
      </c>
      <c r="H31" s="66"/>
    </row>
    <row r="32" spans="2:8" s="109" customFormat="1" ht="13.5" customHeight="1" x14ac:dyDescent="0.25">
      <c r="B32" s="75" t="s">
        <v>44</v>
      </c>
      <c r="C32" s="120" t="s">
        <v>150</v>
      </c>
      <c r="D32" s="70" t="s">
        <v>23</v>
      </c>
      <c r="E32" s="77">
        <v>561217</v>
      </c>
      <c r="F32" s="77">
        <v>416947.31211556459</v>
      </c>
      <c r="G32" s="121">
        <f t="shared" si="0"/>
        <v>-0.25706578361745169</v>
      </c>
      <c r="H32" s="31"/>
    </row>
    <row r="33" spans="2:8" ht="13.5" customHeight="1" x14ac:dyDescent="0.2">
      <c r="B33" s="75" t="s">
        <v>46</v>
      </c>
      <c r="C33" s="120" t="s">
        <v>47</v>
      </c>
      <c r="D33" s="70" t="s">
        <v>23</v>
      </c>
      <c r="E33" s="77">
        <v>55560</v>
      </c>
      <c r="F33" s="77">
        <v>36756.573356547349</v>
      </c>
      <c r="G33" s="121">
        <f t="shared" si="0"/>
        <v>-0.33843460481376264</v>
      </c>
      <c r="H33" s="31"/>
    </row>
    <row r="34" spans="2:8" s="67" customFormat="1" ht="13.5" customHeight="1" x14ac:dyDescent="0.2">
      <c r="B34" s="75" t="s">
        <v>181</v>
      </c>
      <c r="C34" s="120" t="s">
        <v>182</v>
      </c>
      <c r="D34" s="70" t="s">
        <v>23</v>
      </c>
      <c r="E34" s="77">
        <v>12387</v>
      </c>
      <c r="F34" s="77">
        <v>8387.7442732069776</v>
      </c>
      <c r="G34" s="121">
        <f t="shared" si="0"/>
        <v>-0.32285910444764854</v>
      </c>
      <c r="H34" s="78"/>
    </row>
    <row r="35" spans="2:8" ht="13.5" customHeight="1" x14ac:dyDescent="0.2">
      <c r="B35" s="81" t="s">
        <v>48</v>
      </c>
      <c r="C35" s="116" t="s">
        <v>49</v>
      </c>
      <c r="D35" s="62" t="s">
        <v>17</v>
      </c>
      <c r="E35" s="64">
        <v>279760</v>
      </c>
      <c r="F35" s="64">
        <v>148449.85232895828</v>
      </c>
      <c r="G35" s="65">
        <f t="shared" si="0"/>
        <v>-0.46936712779182765</v>
      </c>
      <c r="H35" s="14"/>
    </row>
    <row r="36" spans="2:8" s="109" customFormat="1" ht="25.5" customHeight="1" x14ac:dyDescent="0.25">
      <c r="B36" s="81" t="s">
        <v>50</v>
      </c>
      <c r="C36" s="116" t="s">
        <v>51</v>
      </c>
      <c r="D36" s="62" t="s">
        <v>17</v>
      </c>
      <c r="E36" s="64">
        <v>325920</v>
      </c>
      <c r="F36" s="64">
        <v>24413.799891191065</v>
      </c>
      <c r="G36" s="65">
        <f t="shared" si="0"/>
        <v>-0.92509266110950217</v>
      </c>
      <c r="H36" s="14"/>
    </row>
    <row r="37" spans="2:8" ht="25.5" x14ac:dyDescent="0.2">
      <c r="B37" s="81" t="s">
        <v>52</v>
      </c>
      <c r="C37" s="116" t="s">
        <v>151</v>
      </c>
      <c r="D37" s="62" t="s">
        <v>17</v>
      </c>
      <c r="E37" s="64">
        <v>167057</v>
      </c>
      <c r="F37" s="64">
        <v>87039.632383827484</v>
      </c>
      <c r="G37" s="65">
        <f t="shared" si="0"/>
        <v>-0.47898242884867148</v>
      </c>
      <c r="H37" s="66"/>
    </row>
    <row r="38" spans="2:8" ht="13.5" customHeight="1" x14ac:dyDescent="0.2">
      <c r="B38" s="21" t="s">
        <v>54</v>
      </c>
      <c r="C38" s="24" t="s">
        <v>152</v>
      </c>
      <c r="D38" s="70" t="s">
        <v>23</v>
      </c>
      <c r="E38" s="77">
        <v>97312</v>
      </c>
      <c r="F38" s="77">
        <v>37100.935333985093</v>
      </c>
      <c r="G38" s="121">
        <f t="shared" si="0"/>
        <v>-0.61874244354257346</v>
      </c>
      <c r="H38" s="78"/>
    </row>
    <row r="39" spans="2:8" x14ac:dyDescent="0.2">
      <c r="B39" s="21" t="s">
        <v>56</v>
      </c>
      <c r="C39" s="24" t="s">
        <v>183</v>
      </c>
      <c r="D39" s="70" t="s">
        <v>23</v>
      </c>
      <c r="E39" s="77">
        <v>4713</v>
      </c>
      <c r="F39" s="77">
        <v>14017.834860273295</v>
      </c>
      <c r="G39" s="121">
        <f t="shared" si="0"/>
        <v>1.9742912922285796</v>
      </c>
      <c r="H39" s="78"/>
    </row>
    <row r="40" spans="2:8" s="125" customFormat="1" ht="13.5" customHeight="1" x14ac:dyDescent="0.25">
      <c r="B40" s="21" t="s">
        <v>58</v>
      </c>
      <c r="C40" s="25" t="s">
        <v>116</v>
      </c>
      <c r="D40" s="70" t="s">
        <v>23</v>
      </c>
      <c r="E40" s="77">
        <v>34038</v>
      </c>
      <c r="F40" s="77">
        <v>19751.679936814537</v>
      </c>
      <c r="G40" s="121">
        <f t="shared" si="0"/>
        <v>-0.41971678897659859</v>
      </c>
      <c r="H40" s="78"/>
    </row>
    <row r="41" spans="2:8" s="109" customFormat="1" ht="13.5" customHeight="1" x14ac:dyDescent="0.25">
      <c r="B41" s="21" t="s">
        <v>60</v>
      </c>
      <c r="C41" s="25" t="s">
        <v>154</v>
      </c>
      <c r="D41" s="70" t="s">
        <v>23</v>
      </c>
      <c r="E41" s="77">
        <v>30994</v>
      </c>
      <c r="F41" s="77">
        <v>16169.182252754559</v>
      </c>
      <c r="G41" s="121">
        <f t="shared" si="0"/>
        <v>-0.47831250394416469</v>
      </c>
      <c r="H41" s="78"/>
    </row>
    <row r="42" spans="2:8" ht="13.5" customHeight="1" x14ac:dyDescent="0.2">
      <c r="B42" s="16" t="s">
        <v>62</v>
      </c>
      <c r="C42" s="33" t="s">
        <v>63</v>
      </c>
      <c r="D42" s="62" t="s">
        <v>17</v>
      </c>
      <c r="E42" s="64">
        <v>103111</v>
      </c>
      <c r="F42" s="64">
        <v>63095.872104300004</v>
      </c>
      <c r="G42" s="65">
        <f t="shared" si="0"/>
        <v>-0.38807816717614996</v>
      </c>
      <c r="H42" s="66"/>
    </row>
    <row r="43" spans="2:8" ht="13.5" customHeight="1" x14ac:dyDescent="0.2">
      <c r="B43" s="16" t="s">
        <v>64</v>
      </c>
      <c r="C43" s="116" t="s">
        <v>65</v>
      </c>
      <c r="D43" s="62" t="s">
        <v>17</v>
      </c>
      <c r="E43" s="64">
        <v>140722</v>
      </c>
      <c r="F43" s="64">
        <v>86834.075244659718</v>
      </c>
      <c r="G43" s="65">
        <f t="shared" si="0"/>
        <v>-0.38293887775429769</v>
      </c>
      <c r="H43" s="66"/>
    </row>
    <row r="44" spans="2:8" s="3" customFormat="1" ht="13.5" customHeight="1" x14ac:dyDescent="0.2">
      <c r="B44" s="75" t="s">
        <v>66</v>
      </c>
      <c r="C44" s="18" t="s">
        <v>184</v>
      </c>
      <c r="D44" s="70" t="s">
        <v>23</v>
      </c>
      <c r="E44" s="77">
        <v>768</v>
      </c>
      <c r="F44" s="77">
        <v>575.36387528869932</v>
      </c>
      <c r="G44" s="121">
        <f t="shared" si="0"/>
        <v>-0.25082828738450613</v>
      </c>
      <c r="H44" s="78"/>
    </row>
    <row r="45" spans="2:8" s="3" customFormat="1" ht="13.5" customHeight="1" x14ac:dyDescent="0.2">
      <c r="B45" s="21" t="s">
        <v>68</v>
      </c>
      <c r="C45" s="18" t="s">
        <v>69</v>
      </c>
      <c r="D45" s="70" t="s">
        <v>23</v>
      </c>
      <c r="E45" s="77">
        <v>11064</v>
      </c>
      <c r="F45" s="77">
        <v>7736.4758010545211</v>
      </c>
      <c r="G45" s="121">
        <f t="shared" si="0"/>
        <v>-0.30075236794518068</v>
      </c>
      <c r="H45" s="78"/>
    </row>
    <row r="46" spans="2:8" s="3" customFormat="1" x14ac:dyDescent="0.2">
      <c r="B46" s="75" t="s">
        <v>70</v>
      </c>
      <c r="C46" s="18" t="s">
        <v>155</v>
      </c>
      <c r="D46" s="70" t="s">
        <v>23</v>
      </c>
      <c r="E46" s="77">
        <v>106</v>
      </c>
      <c r="F46" s="77">
        <v>89.840443034268418</v>
      </c>
      <c r="G46" s="121">
        <f t="shared" si="0"/>
        <v>-0.15244865062010926</v>
      </c>
      <c r="H46" s="78"/>
    </row>
    <row r="47" spans="2:8" s="3" customFormat="1" ht="13.5" customHeight="1" x14ac:dyDescent="0.2">
      <c r="B47" s="21" t="s">
        <v>72</v>
      </c>
      <c r="C47" s="18" t="s">
        <v>73</v>
      </c>
      <c r="D47" s="70" t="s">
        <v>23</v>
      </c>
      <c r="E47" s="77">
        <v>3564</v>
      </c>
      <c r="F47" s="77">
        <v>559.9986755240883</v>
      </c>
      <c r="G47" s="121">
        <f t="shared" si="0"/>
        <v>-0.84287354783274737</v>
      </c>
      <c r="H47" s="31"/>
    </row>
    <row r="48" spans="2:8" s="3" customFormat="1" ht="13.5" customHeight="1" x14ac:dyDescent="0.2">
      <c r="B48" s="75" t="s">
        <v>74</v>
      </c>
      <c r="C48" s="18" t="s">
        <v>75</v>
      </c>
      <c r="D48" s="70" t="s">
        <v>23</v>
      </c>
      <c r="E48" s="77">
        <v>3980</v>
      </c>
      <c r="F48" s="77">
        <v>2444.5787897556302</v>
      </c>
      <c r="G48" s="121">
        <f t="shared" si="0"/>
        <v>-0.38578422367948995</v>
      </c>
      <c r="H48" s="78"/>
    </row>
    <row r="49" spans="2:8" x14ac:dyDescent="0.2">
      <c r="B49" s="21" t="s">
        <v>76</v>
      </c>
      <c r="C49" s="18" t="s">
        <v>157</v>
      </c>
      <c r="D49" s="70" t="s">
        <v>23</v>
      </c>
      <c r="E49" s="77">
        <v>66316</v>
      </c>
      <c r="F49" s="77">
        <v>37104.333602446168</v>
      </c>
      <c r="G49" s="121">
        <f t="shared" si="0"/>
        <v>-0.44049198379808541</v>
      </c>
      <c r="H49" s="78"/>
    </row>
    <row r="50" spans="2:8" s="10" customFormat="1" x14ac:dyDescent="0.2">
      <c r="B50" s="75" t="s">
        <v>78</v>
      </c>
      <c r="C50" s="18" t="s">
        <v>79</v>
      </c>
      <c r="D50" s="70" t="s">
        <v>23</v>
      </c>
      <c r="E50" s="77">
        <v>50045</v>
      </c>
      <c r="F50" s="77">
        <v>33401.854195974724</v>
      </c>
      <c r="G50" s="121">
        <f t="shared" si="0"/>
        <v>-0.3325636088325562</v>
      </c>
      <c r="H50" s="78"/>
    </row>
    <row r="51" spans="2:8" s="3" customFormat="1" ht="13.5" customHeight="1" x14ac:dyDescent="0.2">
      <c r="B51" s="21" t="s">
        <v>80</v>
      </c>
      <c r="C51" s="18" t="s">
        <v>185</v>
      </c>
      <c r="D51" s="70" t="s">
        <v>23</v>
      </c>
      <c r="E51" s="77">
        <v>4841</v>
      </c>
      <c r="F51" s="77">
        <v>4903.6987090961984</v>
      </c>
      <c r="G51" s="121">
        <f t="shared" si="0"/>
        <v>1.2951602787894645E-2</v>
      </c>
      <c r="H51" s="78"/>
    </row>
    <row r="52" spans="2:8" s="3" customFormat="1" x14ac:dyDescent="0.2">
      <c r="B52" s="75" t="s">
        <v>82</v>
      </c>
      <c r="C52" s="18" t="s">
        <v>81</v>
      </c>
      <c r="D52" s="70" t="s">
        <v>23</v>
      </c>
      <c r="E52" s="77">
        <v>38</v>
      </c>
      <c r="F52" s="77">
        <v>17.931152485429244</v>
      </c>
      <c r="G52" s="121">
        <f t="shared" si="0"/>
        <v>-0.52812756617291456</v>
      </c>
      <c r="H52" s="31"/>
    </row>
    <row r="53" spans="2:8" s="119" customFormat="1" ht="13.5" customHeight="1" x14ac:dyDescent="0.2">
      <c r="B53" s="81" t="s">
        <v>84</v>
      </c>
      <c r="C53" s="116" t="s">
        <v>85</v>
      </c>
      <c r="D53" s="62" t="s">
        <v>17</v>
      </c>
      <c r="E53" s="64">
        <v>137922</v>
      </c>
      <c r="F53" s="64">
        <v>144729.71143517748</v>
      </c>
      <c r="G53" s="65">
        <f t="shared" si="0"/>
        <v>4.9359140928767475E-2</v>
      </c>
      <c r="H53" s="66"/>
    </row>
    <row r="54" spans="2:8" s="119" customFormat="1" ht="13.5" customHeight="1" x14ac:dyDescent="0.2">
      <c r="B54" s="81" t="s">
        <v>186</v>
      </c>
      <c r="C54" s="116" t="s">
        <v>187</v>
      </c>
      <c r="D54" s="62" t="s">
        <v>17</v>
      </c>
      <c r="E54" s="64">
        <v>136791</v>
      </c>
      <c r="F54" s="64">
        <v>143773.16531463928</v>
      </c>
      <c r="G54" s="65">
        <f t="shared" si="0"/>
        <v>5.1042578200607425E-2</v>
      </c>
      <c r="H54" s="66"/>
    </row>
    <row r="55" spans="2:8" s="119" customFormat="1" x14ac:dyDescent="0.2">
      <c r="B55" s="75" t="s">
        <v>87</v>
      </c>
      <c r="C55" s="126" t="s">
        <v>188</v>
      </c>
      <c r="D55" s="70" t="s">
        <v>23</v>
      </c>
      <c r="E55" s="77">
        <v>66603</v>
      </c>
      <c r="F55" s="77">
        <v>82623.192654773942</v>
      </c>
      <c r="G55" s="121">
        <f t="shared" si="0"/>
        <v>0.24053259845313191</v>
      </c>
      <c r="H55" s="19"/>
    </row>
    <row r="56" spans="2:8" s="67" customFormat="1" ht="15" customHeight="1" x14ac:dyDescent="0.2">
      <c r="B56" s="75" t="s">
        <v>89</v>
      </c>
      <c r="C56" s="127" t="s">
        <v>189</v>
      </c>
      <c r="D56" s="70" t="s">
        <v>23</v>
      </c>
      <c r="E56" s="77">
        <v>6594</v>
      </c>
      <c r="F56" s="77">
        <v>8780.9443700321772</v>
      </c>
      <c r="G56" s="121">
        <f t="shared" si="0"/>
        <v>0.33165671368398209</v>
      </c>
      <c r="H56" s="31"/>
    </row>
    <row r="57" spans="2:8" s="67" customFormat="1" ht="13.5" customHeight="1" x14ac:dyDescent="0.2">
      <c r="B57" s="75" t="s">
        <v>91</v>
      </c>
      <c r="C57" s="127" t="s">
        <v>190</v>
      </c>
      <c r="D57" s="70" t="s">
        <v>23</v>
      </c>
      <c r="E57" s="77">
        <v>5863</v>
      </c>
      <c r="F57" s="77">
        <v>3344.4415624000003</v>
      </c>
      <c r="G57" s="121">
        <f t="shared" si="0"/>
        <v>-0.42956821381545274</v>
      </c>
      <c r="H57" s="78"/>
    </row>
    <row r="58" spans="2:8" s="109" customFormat="1" ht="13.5" customHeight="1" x14ac:dyDescent="0.25">
      <c r="B58" s="75" t="s">
        <v>93</v>
      </c>
      <c r="C58" s="127" t="s">
        <v>191</v>
      </c>
      <c r="D58" s="70" t="s">
        <v>23</v>
      </c>
      <c r="E58" s="77">
        <v>24643</v>
      </c>
      <c r="F58" s="77">
        <v>15833.126771007141</v>
      </c>
      <c r="G58" s="121">
        <f t="shared" si="0"/>
        <v>-0.35750002958214744</v>
      </c>
      <c r="H58" s="78"/>
    </row>
    <row r="59" spans="2:8" ht="13.5" customHeight="1" x14ac:dyDescent="0.2">
      <c r="B59" s="75" t="s">
        <v>95</v>
      </c>
      <c r="C59" s="126" t="s">
        <v>192</v>
      </c>
      <c r="D59" s="70" t="s">
        <v>23</v>
      </c>
      <c r="E59" s="77">
        <v>569</v>
      </c>
      <c r="F59" s="77">
        <v>284.5</v>
      </c>
      <c r="G59" s="121">
        <f t="shared" si="0"/>
        <v>-0.5</v>
      </c>
      <c r="H59" s="78"/>
    </row>
    <row r="60" spans="2:8" ht="13.5" customHeight="1" x14ac:dyDescent="0.2">
      <c r="B60" s="75" t="s">
        <v>97</v>
      </c>
      <c r="C60" s="127" t="s">
        <v>193</v>
      </c>
      <c r="D60" s="70" t="s">
        <v>23</v>
      </c>
      <c r="E60" s="77">
        <v>10675</v>
      </c>
      <c r="F60" s="77">
        <v>7125.1290735670009</v>
      </c>
      <c r="G60" s="121">
        <f t="shared" si="0"/>
        <v>-0.33254060200777513</v>
      </c>
      <c r="H60" s="78"/>
    </row>
    <row r="61" spans="2:8" ht="13.5" customHeight="1" x14ac:dyDescent="0.2">
      <c r="B61" s="75" t="s">
        <v>99</v>
      </c>
      <c r="C61" s="127" t="s">
        <v>194</v>
      </c>
      <c r="D61" s="70" t="s">
        <v>23</v>
      </c>
      <c r="E61" s="77">
        <v>1129</v>
      </c>
      <c r="F61" s="77">
        <v>2050.2813898751037</v>
      </c>
      <c r="G61" s="121">
        <f t="shared" si="0"/>
        <v>0.81601540290088903</v>
      </c>
      <c r="H61" s="31"/>
    </row>
    <row r="62" spans="2:8" ht="13.5" customHeight="1" x14ac:dyDescent="0.2">
      <c r="B62" s="75" t="s">
        <v>101</v>
      </c>
      <c r="C62" s="126" t="s">
        <v>195</v>
      </c>
      <c r="D62" s="70" t="s">
        <v>23</v>
      </c>
      <c r="E62" s="77">
        <v>5005</v>
      </c>
      <c r="F62" s="77">
        <v>7060.0501075446928</v>
      </c>
      <c r="G62" s="121">
        <f t="shared" si="0"/>
        <v>0.41059942208685163</v>
      </c>
      <c r="H62" s="31"/>
    </row>
    <row r="63" spans="2:8" s="67" customFormat="1" ht="13.5" customHeight="1" x14ac:dyDescent="0.2">
      <c r="B63" s="75" t="s">
        <v>103</v>
      </c>
      <c r="C63" s="126" t="s">
        <v>196</v>
      </c>
      <c r="D63" s="70" t="s">
        <v>23</v>
      </c>
      <c r="E63" s="77">
        <v>5133</v>
      </c>
      <c r="F63" s="77">
        <v>4685.9113731800981</v>
      </c>
      <c r="G63" s="121">
        <f t="shared" si="0"/>
        <v>-8.7100842941730372E-2</v>
      </c>
      <c r="H63" s="31"/>
    </row>
    <row r="64" spans="2:8" ht="13.5" customHeight="1" x14ac:dyDescent="0.2">
      <c r="B64" s="75" t="s">
        <v>105</v>
      </c>
      <c r="C64" s="126" t="s">
        <v>197</v>
      </c>
      <c r="D64" s="70" t="s">
        <v>23</v>
      </c>
      <c r="E64" s="77">
        <v>3907</v>
      </c>
      <c r="F64" s="77">
        <v>1833.7266705648929</v>
      </c>
      <c r="G64" s="121">
        <f t="shared" si="0"/>
        <v>-0.53065608636680506</v>
      </c>
      <c r="H64" s="31"/>
    </row>
    <row r="65" spans="2:8" ht="13.5" customHeight="1" x14ac:dyDescent="0.2">
      <c r="B65" s="68" t="s">
        <v>107</v>
      </c>
      <c r="C65" s="118" t="s">
        <v>198</v>
      </c>
      <c r="D65" s="153" t="s">
        <v>23</v>
      </c>
      <c r="E65" s="128">
        <v>6670</v>
      </c>
      <c r="F65" s="128">
        <v>10151.861341694268</v>
      </c>
      <c r="G65" s="129">
        <f t="shared" si="0"/>
        <v>0.52201819215806111</v>
      </c>
      <c r="H65" s="73"/>
    </row>
    <row r="66" spans="2:8" ht="13.5" customHeight="1" x14ac:dyDescent="0.2">
      <c r="B66" s="75" t="s">
        <v>109</v>
      </c>
      <c r="C66" s="127" t="s">
        <v>199</v>
      </c>
      <c r="D66" s="70" t="s">
        <v>23</v>
      </c>
      <c r="E66" s="77">
        <v>2326</v>
      </c>
      <c r="F66" s="77">
        <v>1163</v>
      </c>
      <c r="G66" s="121">
        <f t="shared" si="0"/>
        <v>-0.5</v>
      </c>
      <c r="H66" s="78"/>
    </row>
    <row r="67" spans="2:8" ht="13.5" customHeight="1" x14ac:dyDescent="0.2">
      <c r="B67" s="75" t="s">
        <v>111</v>
      </c>
      <c r="C67" s="130" t="s">
        <v>200</v>
      </c>
      <c r="D67" s="70" t="s">
        <v>23</v>
      </c>
      <c r="E67" s="77">
        <v>923</v>
      </c>
      <c r="F67" s="77">
        <v>1371.9142174978958</v>
      </c>
      <c r="G67" s="121">
        <f t="shared" si="0"/>
        <v>0.48636426597821858</v>
      </c>
      <c r="H67" s="78"/>
    </row>
    <row r="68" spans="2:8" ht="13.5" customHeight="1" x14ac:dyDescent="0.2">
      <c r="B68" s="75" t="s">
        <v>113</v>
      </c>
      <c r="C68" s="127" t="s">
        <v>201</v>
      </c>
      <c r="D68" s="70" t="s">
        <v>23</v>
      </c>
      <c r="E68" s="77">
        <v>656</v>
      </c>
      <c r="F68" s="77">
        <v>175.13214597471867</v>
      </c>
      <c r="G68" s="121">
        <f t="shared" si="0"/>
        <v>-0.73303026528244097</v>
      </c>
      <c r="H68" s="78"/>
    </row>
    <row r="69" spans="2:8" ht="13.5" customHeight="1" x14ac:dyDescent="0.2">
      <c r="B69" s="75" t="s">
        <v>115</v>
      </c>
      <c r="C69" s="127" t="s">
        <v>202</v>
      </c>
      <c r="D69" s="70" t="s">
        <v>23</v>
      </c>
      <c r="E69" s="77">
        <v>2001</v>
      </c>
      <c r="F69" s="77">
        <v>4723.5564834428233</v>
      </c>
      <c r="G69" s="121">
        <f t="shared" si="0"/>
        <v>1.3605979427500365</v>
      </c>
      <c r="H69" s="78"/>
    </row>
    <row r="70" spans="2:8" s="67" customFormat="1" x14ac:dyDescent="0.2">
      <c r="B70" s="75" t="s">
        <v>117</v>
      </c>
      <c r="C70" s="127" t="s">
        <v>203</v>
      </c>
      <c r="D70" s="70" t="s">
        <v>23</v>
      </c>
      <c r="E70" s="77">
        <v>74</v>
      </c>
      <c r="F70" s="77">
        <v>35.873575504569544</v>
      </c>
      <c r="G70" s="121">
        <f t="shared" si="0"/>
        <v>-0.51522195264095205</v>
      </c>
      <c r="H70" s="78"/>
    </row>
    <row r="71" spans="2:8" s="67" customFormat="1" ht="13.5" customHeight="1" x14ac:dyDescent="0.2">
      <c r="B71" s="75" t="s">
        <v>119</v>
      </c>
      <c r="C71" s="127" t="s">
        <v>204</v>
      </c>
      <c r="D71" s="70" t="s">
        <v>23</v>
      </c>
      <c r="E71" s="77">
        <v>126</v>
      </c>
      <c r="F71" s="77">
        <v>63</v>
      </c>
      <c r="G71" s="121">
        <f t="shared" si="0"/>
        <v>-0.5</v>
      </c>
      <c r="H71" s="78"/>
    </row>
    <row r="72" spans="2:8" s="67" customFormat="1" ht="13.5" customHeight="1" x14ac:dyDescent="0.2">
      <c r="B72" s="75" t="s">
        <v>121</v>
      </c>
      <c r="C72" s="127" t="s">
        <v>205</v>
      </c>
      <c r="D72" s="70" t="s">
        <v>23</v>
      </c>
      <c r="E72" s="77">
        <v>27</v>
      </c>
      <c r="F72" s="77">
        <v>25.713132899999998</v>
      </c>
      <c r="G72" s="121">
        <f t="shared" si="0"/>
        <v>-4.7661744444444487E-2</v>
      </c>
      <c r="H72" s="78"/>
    </row>
    <row r="73" spans="2:8" s="67" customFormat="1" ht="13.5" customHeight="1" x14ac:dyDescent="0.2">
      <c r="B73" s="75" t="s">
        <v>206</v>
      </c>
      <c r="C73" s="124" t="s">
        <v>207</v>
      </c>
      <c r="D73" s="70" t="s">
        <v>23</v>
      </c>
      <c r="E73" s="77">
        <v>537</v>
      </c>
      <c r="F73" s="77">
        <v>2593.6717863742606</v>
      </c>
      <c r="G73" s="121">
        <f t="shared" si="0"/>
        <v>3.8299288386857739</v>
      </c>
      <c r="H73" s="78"/>
    </row>
    <row r="74" spans="2:8" ht="13.5" customHeight="1" x14ac:dyDescent="0.2">
      <c r="B74" s="81" t="s">
        <v>123</v>
      </c>
      <c r="C74" s="116" t="s">
        <v>124</v>
      </c>
      <c r="D74" s="62" t="s">
        <v>17</v>
      </c>
      <c r="E74" s="64">
        <v>1131</v>
      </c>
      <c r="F74" s="64">
        <v>956.54612053820392</v>
      </c>
      <c r="G74" s="65">
        <f t="shared" si="0"/>
        <v>-0.1542474619467693</v>
      </c>
      <c r="H74" s="66"/>
    </row>
    <row r="75" spans="2:8" ht="13.5" customHeight="1" x14ac:dyDescent="0.2">
      <c r="B75" s="81" t="s">
        <v>125</v>
      </c>
      <c r="C75" s="116" t="s">
        <v>208</v>
      </c>
      <c r="D75" s="62" t="s">
        <v>17</v>
      </c>
      <c r="E75" s="64">
        <v>3283214</v>
      </c>
      <c r="F75" s="64">
        <v>1821105.2055827077</v>
      </c>
      <c r="G75" s="154">
        <f t="shared" si="0"/>
        <v>-0.44532850871654794</v>
      </c>
      <c r="H75" s="66"/>
    </row>
    <row r="76" spans="2:8" ht="13.5" customHeight="1" x14ac:dyDescent="0.2">
      <c r="B76" s="131" t="s">
        <v>127</v>
      </c>
      <c r="C76" s="132" t="s">
        <v>128</v>
      </c>
      <c r="D76" s="86" t="s">
        <v>17</v>
      </c>
      <c r="E76" s="91">
        <v>51250</v>
      </c>
      <c r="F76" s="91">
        <v>60787.109057292342</v>
      </c>
      <c r="G76" s="92">
        <f t="shared" si="0"/>
        <v>0.18608993282521635</v>
      </c>
      <c r="H76" s="93"/>
    </row>
    <row r="77" spans="2:8" ht="13.5" customHeight="1" x14ac:dyDescent="0.2">
      <c r="B77" s="131" t="s">
        <v>129</v>
      </c>
      <c r="C77" s="132" t="s">
        <v>130</v>
      </c>
      <c r="D77" s="86" t="s">
        <v>17</v>
      </c>
      <c r="E77" s="91">
        <v>3334464</v>
      </c>
      <c r="F77" s="91">
        <v>1881892.31464</v>
      </c>
      <c r="G77" s="92">
        <f t="shared" si="0"/>
        <v>-0.43562374203470178</v>
      </c>
      <c r="H77" s="93"/>
    </row>
    <row r="78" spans="2:8" s="137" customFormat="1" ht="13.5" customHeight="1" x14ac:dyDescent="0.2">
      <c r="B78" s="133" t="s">
        <v>131</v>
      </c>
      <c r="C78" s="95" t="s">
        <v>132</v>
      </c>
      <c r="D78" s="134" t="s">
        <v>133</v>
      </c>
      <c r="E78" s="135">
        <v>1547.4580000000001</v>
      </c>
      <c r="F78" s="135">
        <v>885.16100000000006</v>
      </c>
      <c r="G78" s="98">
        <f t="shared" si="0"/>
        <v>-0.42799029117429999</v>
      </c>
      <c r="H78" s="136"/>
    </row>
    <row r="79" spans="2:8" ht="13.5" customHeight="1" x14ac:dyDescent="0.2">
      <c r="B79" s="138" t="s">
        <v>134</v>
      </c>
      <c r="C79" s="139" t="s">
        <v>174</v>
      </c>
      <c r="D79" s="96" t="s">
        <v>136</v>
      </c>
      <c r="E79" s="140">
        <v>2154.800970365593</v>
      </c>
      <c r="F79" s="140">
        <v>2126.0452218748906</v>
      </c>
      <c r="G79" s="98">
        <f t="shared" si="0"/>
        <v>-1.3344967301468946E-2</v>
      </c>
      <c r="H79" s="136"/>
    </row>
    <row r="80" spans="2:8" x14ac:dyDescent="0.2">
      <c r="B80" s="141"/>
      <c r="C80" s="3"/>
      <c r="D80" s="3"/>
      <c r="E80" s="4"/>
      <c r="F80" s="6"/>
    </row>
    <row r="81" spans="2:8" s="119" customFormat="1" ht="13.5" customHeight="1" x14ac:dyDescent="0.2">
      <c r="B81" s="142"/>
      <c r="C81" s="162" t="s">
        <v>137</v>
      </c>
      <c r="D81" s="162"/>
      <c r="E81" s="162"/>
      <c r="F81" s="162"/>
      <c r="G81" s="162"/>
      <c r="H81" s="162"/>
    </row>
    <row r="82" spans="2:8" s="119" customFormat="1" ht="13.5" customHeight="1" x14ac:dyDescent="0.2">
      <c r="B82" s="143"/>
      <c r="C82" s="47" t="s">
        <v>138</v>
      </c>
      <c r="D82" s="15"/>
      <c r="E82" s="15"/>
      <c r="F82" s="107"/>
    </row>
    <row r="83" spans="2:8" s="119" customFormat="1" ht="13.5" customHeight="1" x14ac:dyDescent="0.2">
      <c r="B83" s="143"/>
      <c r="C83" s="47" t="s">
        <v>139</v>
      </c>
      <c r="D83" s="15"/>
      <c r="E83" s="15"/>
      <c r="F83" s="107"/>
    </row>
    <row r="84" spans="2:8" s="119" customFormat="1" ht="16.5" customHeight="1" x14ac:dyDescent="0.2">
      <c r="B84" s="143"/>
      <c r="C84" s="47" t="s">
        <v>216</v>
      </c>
      <c r="D84" s="149"/>
      <c r="E84" s="15"/>
      <c r="F84" s="107"/>
    </row>
    <row r="85" spans="2:8" s="67" customFormat="1" ht="15.75" x14ac:dyDescent="0.2">
      <c r="B85" s="144"/>
      <c r="C85" s="47" t="s">
        <v>228</v>
      </c>
      <c r="D85" s="15"/>
      <c r="E85" s="15"/>
      <c r="F85" s="107"/>
    </row>
    <row r="86" spans="2:8" s="67" customFormat="1" ht="15.75" x14ac:dyDescent="0.2">
      <c r="B86" s="144"/>
      <c r="C86" s="47"/>
      <c r="D86" s="15"/>
      <c r="E86" s="15"/>
      <c r="F86" s="107"/>
    </row>
    <row r="87" spans="2:8" s="67" customFormat="1" ht="15.75" x14ac:dyDescent="0.2">
      <c r="B87" s="144"/>
      <c r="C87" s="148" t="s">
        <v>140</v>
      </c>
      <c r="E87" s="15"/>
      <c r="F87" s="107"/>
    </row>
    <row r="88" spans="2:8" s="67" customFormat="1" x14ac:dyDescent="0.2">
      <c r="B88" s="144"/>
      <c r="C88" s="15"/>
      <c r="D88" s="15"/>
      <c r="E88" s="15"/>
      <c r="F88" s="107"/>
    </row>
    <row r="89" spans="2:8" s="67" customFormat="1" ht="15" customHeight="1" x14ac:dyDescent="0.2">
      <c r="B89" s="144"/>
      <c r="C89" s="47" t="s">
        <v>227</v>
      </c>
      <c r="D89" s="50"/>
      <c r="E89" s="51"/>
      <c r="F89" s="107"/>
    </row>
    <row r="90" spans="2:8" s="67" customFormat="1" x14ac:dyDescent="0.2">
      <c r="B90" s="144"/>
      <c r="C90" s="52"/>
      <c r="D90" s="53"/>
      <c r="E90" s="50"/>
      <c r="F90" s="107"/>
    </row>
    <row r="91" spans="2:8" s="67" customFormat="1" ht="15.75" x14ac:dyDescent="0.25">
      <c r="B91" s="144"/>
      <c r="C91" s="54" t="s">
        <v>141</v>
      </c>
      <c r="D91" s="55"/>
      <c r="E91" s="53"/>
      <c r="F91" s="107"/>
    </row>
    <row r="92" spans="2:8" s="67" customFormat="1" x14ac:dyDescent="0.2">
      <c r="B92" s="144"/>
      <c r="C92" s="79"/>
      <c r="D92" s="106"/>
      <c r="E92" s="107"/>
      <c r="F92" s="107"/>
    </row>
    <row r="93" spans="2:8" s="67" customFormat="1" x14ac:dyDescent="0.2">
      <c r="B93" s="144"/>
      <c r="C93" s="79"/>
      <c r="D93" s="106"/>
      <c r="E93" s="107"/>
      <c r="F93" s="107"/>
    </row>
    <row r="94" spans="2:8" s="67" customFormat="1" x14ac:dyDescent="0.2">
      <c r="B94" s="144"/>
      <c r="C94" s="79"/>
      <c r="D94" s="106"/>
      <c r="E94" s="107"/>
      <c r="F94" s="107"/>
    </row>
    <row r="95" spans="2:8" s="3" customFormat="1" x14ac:dyDescent="0.2">
      <c r="B95" s="56"/>
      <c r="C95" s="79"/>
      <c r="D95" s="106"/>
      <c r="E95" s="107"/>
      <c r="F95" s="107"/>
    </row>
    <row r="96" spans="2:8" s="3" customFormat="1" ht="8.25" customHeight="1" x14ac:dyDescent="0.2">
      <c r="B96" s="56"/>
      <c r="C96" s="79"/>
      <c r="D96" s="106"/>
      <c r="E96" s="107"/>
      <c r="F96" s="107"/>
    </row>
    <row r="97" spans="2:6" s="10" customFormat="1" ht="17.25" customHeight="1" x14ac:dyDescent="0.2">
      <c r="B97" s="145"/>
      <c r="C97" s="79"/>
      <c r="D97" s="106"/>
      <c r="E97" s="107"/>
      <c r="F97" s="107"/>
    </row>
    <row r="98" spans="2:6" ht="17.25" customHeight="1" x14ac:dyDescent="0.2"/>
    <row r="99" spans="2:6" ht="27.75" customHeight="1" x14ac:dyDescent="0.2"/>
    <row r="100" spans="2:6" ht="17.25" customHeight="1" x14ac:dyDescent="0.2"/>
    <row r="101" spans="2:6" ht="13.5" customHeight="1" x14ac:dyDescent="0.2"/>
    <row r="102" spans="2:6" ht="17.25" customHeight="1" x14ac:dyDescent="0.2"/>
    <row r="108" spans="2:6" ht="42.75" customHeight="1" x14ac:dyDescent="0.2"/>
    <row r="109" spans="2:6" ht="12.75" customHeight="1" x14ac:dyDescent="0.2"/>
    <row r="110" spans="2:6" ht="27" customHeight="1" x14ac:dyDescent="0.2"/>
  </sheetData>
  <mergeCells count="10">
    <mergeCell ref="C81:H81"/>
    <mergeCell ref="B7:H7"/>
    <mergeCell ref="B13:H13"/>
    <mergeCell ref="B16:B18"/>
    <mergeCell ref="C16:C18"/>
    <mergeCell ref="D16:D18"/>
    <mergeCell ref="E16:E18"/>
    <mergeCell ref="F16:F18"/>
    <mergeCell ref="G16:G18"/>
    <mergeCell ref="H16:H18"/>
  </mergeCells>
  <pageMargins left="0.78740157480314965" right="7.874015748031496E-2" top="0.59055118110236227" bottom="0.39370078740157483" header="0.15748031496062992" footer="0.15748031496062992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ТЭЦ-3 (I пг 18г)</vt:lpstr>
      <vt:lpstr>ТЭЦ-2 (I пг 18г)</vt:lpstr>
      <vt:lpstr>ЭТЭЦ (I пг 18г)</vt:lpstr>
      <vt:lpstr>'ТЭЦ-2 (I пг 18г)'!Заголовки_для_печати</vt:lpstr>
      <vt:lpstr>'ТЭЦ-3 (I пг 18г)'!Заголовки_для_печати</vt:lpstr>
      <vt:lpstr>'ЭТЭЦ (I пг 18г)'!Заголовки_для_печати</vt:lpstr>
      <vt:lpstr>'ТЭЦ-3 (I пг 18г)'!Область_печати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Тагизова С.</dc:creator>
  <cp:lastModifiedBy>Джансагимова Айнура Ерлановна</cp:lastModifiedBy>
  <cp:lastPrinted>2018-07-26T08:56:13Z</cp:lastPrinted>
  <dcterms:created xsi:type="dcterms:W3CDTF">2016-05-24T11:07:36Z</dcterms:created>
  <dcterms:modified xsi:type="dcterms:W3CDTF">2018-07-26T09:07:13Z</dcterms:modified>
</cp:coreProperties>
</file>